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eskova\Documents\VZ\Kontrola systémů vytápění a realizace odborných prohlídek kotelen\kontrola final po rozdělení\část I. Brno\"/>
    </mc:Choice>
  </mc:AlternateContent>
  <bookViews>
    <workbookView xWindow="0" yWindow="0" windowWidth="28800" windowHeight="11250"/>
  </bookViews>
  <sheets>
    <sheet name="Část 1 – OŘ Brno" sheetId="38" r:id="rId1"/>
  </sheets>
  <externalReferences>
    <externalReference r:id="rId2"/>
  </externalReferences>
  <definedNames>
    <definedName name="_xlnm.Print_Area" localSheetId="0">'Část 1 – OŘ Brno'!$A$1:$N$298</definedName>
  </definedNames>
  <calcPr calcId="191029"/>
</workbook>
</file>

<file path=xl/calcChain.xml><?xml version="1.0" encoding="utf-8"?>
<calcChain xmlns="http://schemas.openxmlformats.org/spreadsheetml/2006/main">
  <c r="H279" i="38" l="1"/>
  <c r="H276" i="38"/>
  <c r="H260" i="38"/>
  <c r="H258" i="38"/>
  <c r="H255" i="38"/>
  <c r="H251" i="38"/>
  <c r="H243" i="38"/>
  <c r="H241" i="38"/>
  <c r="H237" i="38"/>
  <c r="H234" i="38"/>
  <c r="H227" i="38"/>
  <c r="H220" i="38"/>
  <c r="H216" i="38"/>
  <c r="H212" i="38"/>
  <c r="H208" i="38"/>
  <c r="H206" i="38"/>
  <c r="H204" i="38"/>
  <c r="H201" i="38"/>
  <c r="H197" i="38"/>
  <c r="H195" i="38"/>
  <c r="H193" i="38"/>
  <c r="H187" i="38"/>
  <c r="H183" i="38"/>
  <c r="H181" i="38"/>
  <c r="H177" i="38"/>
  <c r="H167" i="38"/>
  <c r="H162" i="38"/>
  <c r="H160" i="38"/>
  <c r="H157" i="38"/>
  <c r="H155" i="38"/>
  <c r="H152" i="38"/>
  <c r="H149" i="38"/>
  <c r="H144" i="38"/>
  <c r="H140" i="38"/>
  <c r="H133" i="38"/>
  <c r="H131" i="38"/>
  <c r="H129" i="38"/>
  <c r="H123" i="38"/>
  <c r="H121" i="38"/>
  <c r="H116" i="38"/>
  <c r="H108" i="38"/>
  <c r="H106" i="38"/>
  <c r="H101" i="38"/>
  <c r="H97" i="38"/>
  <c r="H90" i="38"/>
  <c r="H85" i="38"/>
  <c r="H83" i="38"/>
  <c r="H79" i="38"/>
  <c r="H76" i="38"/>
  <c r="H71" i="38"/>
  <c r="H68" i="38"/>
  <c r="H64" i="38"/>
  <c r="H62" i="38"/>
  <c r="H60" i="38"/>
  <c r="H57" i="38"/>
  <c r="H55" i="38"/>
  <c r="H53" i="38"/>
  <c r="H49" i="38"/>
  <c r="H43" i="38"/>
  <c r="H40" i="38"/>
  <c r="H37" i="38"/>
  <c r="H35" i="38"/>
  <c r="H26" i="38"/>
  <c r="H22" i="38"/>
  <c r="H20" i="38"/>
  <c r="H12" i="38"/>
  <c r="H9" i="38"/>
</calcChain>
</file>

<file path=xl/sharedStrings.xml><?xml version="1.0" encoding="utf-8"?>
<sst xmlns="http://schemas.openxmlformats.org/spreadsheetml/2006/main" count="1931" uniqueCount="341">
  <si>
    <t>E</t>
  </si>
  <si>
    <t>Organizační jednotka</t>
  </si>
  <si>
    <t>propan</t>
  </si>
  <si>
    <t>P.č.</t>
  </si>
  <si>
    <t>Druh zdroje</t>
  </si>
  <si>
    <t>Typ zdroje</t>
  </si>
  <si>
    <t>Počet</t>
  </si>
  <si>
    <t>Druh media</t>
  </si>
  <si>
    <t>Výstup</t>
  </si>
  <si>
    <t>KO</t>
  </si>
  <si>
    <t>ZP</t>
  </si>
  <si>
    <t>Název zdroje - obec, pracoviště</t>
  </si>
  <si>
    <t>3.3.2. Seznam tepelných zdrojů 100 kW tepelného výkonu až 300 kW tepelného příkonu</t>
  </si>
  <si>
    <t>TO</t>
  </si>
  <si>
    <r>
      <t>Spotřeba paliva (energie) v roce 2021 (m</t>
    </r>
    <r>
      <rPr>
        <b/>
        <vertAlign val="superscript"/>
        <sz val="10"/>
        <rFont val="Verdana"/>
        <family val="2"/>
        <charset val="238"/>
      </rPr>
      <t>3</t>
    </r>
    <r>
      <rPr>
        <b/>
        <sz val="10"/>
        <rFont val="Verdana"/>
        <family val="2"/>
        <charset val="238"/>
      </rPr>
      <t>, t, l, kWh)</t>
    </r>
  </si>
  <si>
    <t>Protherm</t>
  </si>
  <si>
    <t>součet systém-objekt [kW]</t>
  </si>
  <si>
    <t>Celk. výkon [kW]</t>
  </si>
  <si>
    <t>Legenda:</t>
  </si>
  <si>
    <t>Druh zdroje :</t>
  </si>
  <si>
    <t>Druh média :</t>
  </si>
  <si>
    <t xml:space="preserve">Kamna    </t>
  </si>
  <si>
    <t>K</t>
  </si>
  <si>
    <t>hnědé uhlí</t>
  </si>
  <si>
    <t>HU   (doplnění o druh hnědého uhlí)</t>
  </si>
  <si>
    <t>lehký topný olej</t>
  </si>
  <si>
    <t>LTO</t>
  </si>
  <si>
    <t xml:space="preserve">Kotel           </t>
  </si>
  <si>
    <t>černé uhlí</t>
  </si>
  <si>
    <t>ČU   (doplnění o druh černého uhlí)</t>
  </si>
  <si>
    <t>těžký topný olej</t>
  </si>
  <si>
    <t>TTO</t>
  </si>
  <si>
    <t xml:space="preserve">přímotopné těleso    </t>
  </si>
  <si>
    <t>R</t>
  </si>
  <si>
    <t>koks</t>
  </si>
  <si>
    <t>Koks</t>
  </si>
  <si>
    <t>elektrická energie</t>
  </si>
  <si>
    <t>výměníková stanice</t>
  </si>
  <si>
    <t>VS</t>
  </si>
  <si>
    <t>zemní ZP</t>
  </si>
  <si>
    <t>peletky</t>
  </si>
  <si>
    <t>PL</t>
  </si>
  <si>
    <t>Typové označení zdroje:</t>
  </si>
  <si>
    <t>Výstup :</t>
  </si>
  <si>
    <t>označení na štítku v dokumentaci zdroje</t>
  </si>
  <si>
    <t>pára</t>
  </si>
  <si>
    <t>P</t>
  </si>
  <si>
    <t>topná voda</t>
  </si>
  <si>
    <t>TO   (pokud jde o teplovodní vytápění)</t>
  </si>
  <si>
    <t>Počet:</t>
  </si>
  <si>
    <t>teplá voda</t>
  </si>
  <si>
    <t>TV    (pokud jde jen o ohřev vody pro sociální účely pak TUV)</t>
  </si>
  <si>
    <t>počet zdrojů téhož druhu, média a instalovaného výkonu</t>
  </si>
  <si>
    <t>teplo</t>
  </si>
  <si>
    <t>T      ( u kamen nebo přímotopů)</t>
  </si>
  <si>
    <t>Instalovaný výkon/příkon :</t>
  </si>
  <si>
    <t>výkon/příkon uvedený na štítku nebo v dokumentaci zdroje v kW</t>
  </si>
  <si>
    <t>Pokud v průběhu sledovaného období došlo ke změně, uvedou se údaje, kdy došlo ke změně.</t>
  </si>
  <si>
    <r>
      <t xml:space="preserve">Dle </t>
    </r>
    <r>
      <rPr>
        <b/>
        <sz val="9"/>
        <rFont val="Verdana"/>
        <family val="2"/>
        <charset val="238"/>
      </rPr>
      <t>§ 6a odst. 1 zákona č. 406/2000 Sb.</t>
    </r>
    <r>
      <rPr>
        <sz val="9"/>
        <rFont val="Verdana"/>
        <family val="2"/>
        <charset val="238"/>
      </rPr>
      <t xml:space="preserve"> o hospodaření energií je povinen vlastník budovy se jmenovitým výkonem </t>
    </r>
    <r>
      <rPr>
        <b/>
        <sz val="9"/>
        <rFont val="Verdana"/>
        <family val="2"/>
        <charset val="238"/>
      </rPr>
      <t>nad 70 kW</t>
    </r>
    <r>
      <rPr>
        <sz val="9"/>
        <rFont val="Verdana"/>
        <family val="2"/>
        <charset val="238"/>
      </rPr>
      <t xml:space="preserve"> zajistit pravidelnou kontrolu přístupných částí tohoto systému, jejímž výsledkem je písemná zpráva o kontrole
Dle </t>
    </r>
    <r>
      <rPr>
        <b/>
        <sz val="9"/>
        <rFont val="Verdana"/>
        <family val="2"/>
        <charset val="238"/>
      </rPr>
      <t>§3 vyhl. č. 38/2022 Sb.</t>
    </r>
    <r>
      <rPr>
        <sz val="9"/>
        <rFont val="Verdana"/>
        <family val="2"/>
        <charset val="238"/>
      </rPr>
      <t xml:space="preserve"> se jmenovitý výkon provozovaného systému vytápění nebo kombinovaného systému vytápění a větrání se určí jako </t>
    </r>
    <r>
      <rPr>
        <b/>
        <sz val="9"/>
        <rFont val="Verdana"/>
        <family val="2"/>
        <charset val="238"/>
      </rPr>
      <t>součet jmenovitých výkonů všech instalovaných zdrojů tepla</t>
    </r>
    <r>
      <rPr>
        <sz val="9"/>
        <rFont val="Verdana"/>
        <family val="2"/>
        <charset val="238"/>
      </rPr>
      <t xml:space="preserve"> nebo přípojných výkonů odběrného místa soustavy zásobování tepelnou energií. Pro obytné budovy se uvažují pouze zdroje, které zásobují teplem </t>
    </r>
    <r>
      <rPr>
        <b/>
        <sz val="9"/>
        <rFont val="Verdana"/>
        <family val="2"/>
        <charset val="238"/>
      </rPr>
      <t>více než jednu jednotku</t>
    </r>
    <r>
      <rPr>
        <sz val="9"/>
        <rFont val="Verdana"/>
        <family val="2"/>
        <charset val="238"/>
      </rPr>
      <t>.</t>
    </r>
  </si>
  <si>
    <t xml:space="preserve"> Celk. výkon [kW]</t>
  </si>
  <si>
    <t>OŘ Brno</t>
  </si>
  <si>
    <t>BRNO-KRÁLOVO POLE - výpravní budova</t>
  </si>
  <si>
    <t>EKOEFEKT BIO 130</t>
  </si>
  <si>
    <t>HU</t>
  </si>
  <si>
    <t>Spotřeba není k dispozici</t>
  </si>
  <si>
    <t>HAVLÍČKŮV BROD - výpravní budova</t>
  </si>
  <si>
    <t>Ferroli Quadrifoglio B 125</t>
  </si>
  <si>
    <t>POHLED - výpravní budova, BJ</t>
  </si>
  <si>
    <t>Ferroli Pegasus F2 102</t>
  </si>
  <si>
    <t>Ferroli Pegasus 45</t>
  </si>
  <si>
    <t>Ferroli 25 Blueheliy 25K50</t>
  </si>
  <si>
    <t>Ferroli Bluehelix 25 K50</t>
  </si>
  <si>
    <t>3.3.3. Seznam tepelnů zdrojů 20 kW tepelného výkonu až 100 kW tepelného výkonu</t>
  </si>
  <si>
    <t>Sloupec1</t>
  </si>
  <si>
    <t>pozn.</t>
  </si>
  <si>
    <t>Společná místnost (písmeno označuje  vždy jednu místnost)</t>
  </si>
  <si>
    <t>BLANSKO - OTV</t>
  </si>
  <si>
    <t>Ferroli ECONcept 51 A</t>
  </si>
  <si>
    <t>RADI-HEAT-RH-25</t>
  </si>
  <si>
    <t>T</t>
  </si>
  <si>
    <t>BLANSKO - výpravní budova, BJ</t>
  </si>
  <si>
    <t>PROTHERM Medvěd 50 KLOM</t>
  </si>
  <si>
    <t>BAXI Ecofour 1.24F</t>
  </si>
  <si>
    <t>VAILLANT VK 47 - 47 kW</t>
  </si>
  <si>
    <r>
      <t>Ferroli DIVA F24</t>
    </r>
    <r>
      <rPr>
        <sz val="8"/>
        <color indexed="10"/>
        <rFont val="Cambria"/>
        <family val="1"/>
        <charset val="238"/>
      </rPr>
      <t xml:space="preserve"> </t>
    </r>
    <r>
      <rPr>
        <sz val="8"/>
        <color indexed="8"/>
        <rFont val="Cambria"/>
        <family val="1"/>
        <charset val="238"/>
      </rPr>
      <t xml:space="preserve"> </t>
    </r>
  </si>
  <si>
    <t>BRNO-CHRLICE - výpravní budova, BJ</t>
  </si>
  <si>
    <t>Viessmann Vitodens 100W</t>
  </si>
  <si>
    <t>Ferroli DIVAtop HF 24</t>
  </si>
  <si>
    <t>Ferroli DOMINA F24N</t>
  </si>
  <si>
    <t>Caldaia Biasi B11BS</t>
  </si>
  <si>
    <t>Ferroli DOMItech F24D</t>
  </si>
  <si>
    <t>Ferroli DIVAtop micro F24</t>
  </si>
  <si>
    <t>Ferroli DOMITech F24D</t>
  </si>
  <si>
    <t xml:space="preserve">Ferroli DIVAtop HF24 </t>
  </si>
  <si>
    <t>CARBOROBOT 80 kW</t>
  </si>
  <si>
    <t>BRNO-MALOMĚŘICE - HZS provozní budova</t>
  </si>
  <si>
    <t>FERROLI BLUEHELIX TECH 35A</t>
  </si>
  <si>
    <t>BRNO-MALOMĚŘICE - výpravní budova SEVER + stav.3</t>
  </si>
  <si>
    <t xml:space="preserve">Ferroli Bluehelix Tech S 45H      </t>
  </si>
  <si>
    <t>BRNO-SLATINA - výpravní budova, BJ</t>
  </si>
  <si>
    <t>Ferrolli Domitech F24D</t>
  </si>
  <si>
    <t>BAXI Nulova3 Comfort HT 240</t>
  </si>
  <si>
    <t>Ferroli Bluehelix TECH 25C</t>
  </si>
  <si>
    <t>Ferroli Domitech F24D</t>
  </si>
  <si>
    <t>Ferroli Bluehelix Tech 25A</t>
  </si>
  <si>
    <t>Ferroli Bluehelix Tech 25C</t>
  </si>
  <si>
    <t>BRNO-VEVEŘÍ - administrativní budova (Kounicova 26)</t>
  </si>
  <si>
    <t>Ferroli Bluehelix Tech 35A</t>
  </si>
  <si>
    <t>BRNO-VEVEŘÍ - administrativní budova, Kounicova 688/26</t>
  </si>
  <si>
    <t>BRNO-ŽIDENICE - budova zastávky,  Lazaretní 610/11</t>
  </si>
  <si>
    <t>BŘECLAV - administrativní budova SDC-ST</t>
  </si>
  <si>
    <t>Ferroli Econcept 51A</t>
  </si>
  <si>
    <t>x</t>
  </si>
  <si>
    <t>1 ks</t>
  </si>
  <si>
    <t>A</t>
  </si>
  <si>
    <t>BŘECLAV - provozní budova</t>
  </si>
  <si>
    <t>Buderus Logamax Plus GB192-50</t>
  </si>
  <si>
    <t>B</t>
  </si>
  <si>
    <t>BŘECLAV - spádovištní stavědlo 85</t>
  </si>
  <si>
    <t>PROTHERM RAY</t>
  </si>
  <si>
    <t>BŘECLAV - ústřední stavědlo, SSZT</t>
  </si>
  <si>
    <t>Viadrus G90</t>
  </si>
  <si>
    <t>F</t>
  </si>
  <si>
    <t>51 + 52</t>
  </si>
  <si>
    <t>BŘECLAV - výpravní budova</t>
  </si>
  <si>
    <t>1ks</t>
  </si>
  <si>
    <t>G</t>
  </si>
  <si>
    <t>BYSTŘICE NAD PERNŠTEJNEM - výpravní budova, WC, BJ</t>
  </si>
  <si>
    <t>Služ. Prostory</t>
  </si>
  <si>
    <t>Ferroli DOMITOP F24 E</t>
  </si>
  <si>
    <t>Byt</t>
  </si>
  <si>
    <t>Ferroli DOMIcompact F 24</t>
  </si>
  <si>
    <t>BZENEC - výpravní budova, BJ</t>
  </si>
  <si>
    <t>Protherm Panther 25 KTV-A/1</t>
  </si>
  <si>
    <t xml:space="preserve">Protherm Panther 25 </t>
  </si>
  <si>
    <t>ČEBÍN - budova zastávky, BJ</t>
  </si>
  <si>
    <t>Ferroli DIVAtop 60F24</t>
  </si>
  <si>
    <t>HAMRY NAD SÁZAVOU - příjmací budova, BJ</t>
  </si>
  <si>
    <t>Ferroli 24 D</t>
  </si>
  <si>
    <t xml:space="preserve">Ferroli DIVA HF 24       </t>
  </si>
  <si>
    <t xml:space="preserve">Ferroli DIVA FH 24   </t>
  </si>
  <si>
    <t>69 + 70</t>
  </si>
  <si>
    <t>HAVLÍČKŮV BROD - budova ATÚ Žižkov čp. 904, BJ</t>
  </si>
  <si>
    <t>Ferroli ECONCEPT 35 A</t>
  </si>
  <si>
    <t>72 + 73</t>
  </si>
  <si>
    <t>HAVLÍČKŮV BROD - dílny, sklady, kanceláře SO, MeO</t>
  </si>
  <si>
    <t>Enbra CD 50H</t>
  </si>
  <si>
    <t>74 + 75</t>
  </si>
  <si>
    <t>HAVLÍČKŮV BROD - dopravní pavilon</t>
  </si>
  <si>
    <t>Ferroli Bluehelix Tech S 45H</t>
  </si>
  <si>
    <t>HODONÍN - výpravní budova, přístřešek nástupiště</t>
  </si>
  <si>
    <t>WOLF CGB 100</t>
  </si>
  <si>
    <t xml:space="preserve">WOLF CGB 75 </t>
  </si>
  <si>
    <t>HRUŠOVANY NAD JEV,-ŠANOV - výpravní budova, BJ</t>
  </si>
  <si>
    <t>Intergas Kompakt HRE 28/24</t>
  </si>
  <si>
    <t>Intergas Kompakt HRE 28/25</t>
  </si>
  <si>
    <t>Intergas Kompakt HRE 28/26</t>
  </si>
  <si>
    <t>Intergas Kompakt HRE 28/27</t>
  </si>
  <si>
    <t>Intergas Kompakt HRE 28/28</t>
  </si>
  <si>
    <t>IVANOVICE NA HANÉ - výpravní budova, BJ</t>
  </si>
  <si>
    <t>Baxi Nuvola Duo-Tec</t>
  </si>
  <si>
    <t>Nuvola 3 140 Fi BS 40</t>
  </si>
  <si>
    <t>FEROLLI DOMItech F24D</t>
  </si>
  <si>
    <t>BAXI NUVOLA 240i</t>
  </si>
  <si>
    <t>Ferroli DIVA F24</t>
  </si>
  <si>
    <t>JIHLAVA - administrativní budova (sídlo SDC)</t>
  </si>
  <si>
    <t>Ferroli ECONCEPT 35C</t>
  </si>
  <si>
    <t>JIHLAVA - administrativní budova, BJ</t>
  </si>
  <si>
    <t>Ferroli FERdigit HF24</t>
  </si>
  <si>
    <t>BAXI ECOFOUR 24F</t>
  </si>
  <si>
    <t>JIHLAVA - kanceláře, dílny, skladiště SO, TO</t>
  </si>
  <si>
    <t>JIHLAVA - výpravní budova</t>
  </si>
  <si>
    <t>DK</t>
  </si>
  <si>
    <t>Destila DPL 31- A</t>
  </si>
  <si>
    <t>2 NP</t>
  </si>
  <si>
    <t>Ferolli bluehelix Tech 35A</t>
  </si>
  <si>
    <t>3 NP</t>
  </si>
  <si>
    <t>ČD cemtrum</t>
  </si>
  <si>
    <t>KOSTELEC U JIHLAVY - výpravní budova, RZZ, BJ</t>
  </si>
  <si>
    <t>Ferrolli GN 1 N 06
olejový</t>
  </si>
  <si>
    <t>KŘENOVICE HORNÍ NÁDRAŽÍ - budova OTV</t>
  </si>
  <si>
    <t>Destila DPL 25 HBI</t>
  </si>
  <si>
    <t>Destila DPL 25 A</t>
  </si>
  <si>
    <t>Junkers WT14AM1</t>
  </si>
  <si>
    <t>TV</t>
  </si>
  <si>
    <t>KŘENOVICE HORNÍ NÁDRAŽÍ - výpravní budova, BJ</t>
  </si>
  <si>
    <t>Ferroli Bluehelix Tech S45H</t>
  </si>
  <si>
    <t>KŘIŽANOV - výpravní budova, BJ</t>
  </si>
  <si>
    <t>VIADRUS 27 Eco GL</t>
  </si>
  <si>
    <t>Junkers ZW24</t>
  </si>
  <si>
    <t>Feroli DOMItech F24D</t>
  </si>
  <si>
    <t>Ferroli Domitech F24</t>
  </si>
  <si>
    <t>KYJOV - soc.zařízení DTD</t>
  </si>
  <si>
    <t>VIADRUS G 42 ECO</t>
  </si>
  <si>
    <t>LANŽHOT - výpravní budova, BJ</t>
  </si>
  <si>
    <t>MIKULOV NA MORAVĚ - výpravní budova, BJ</t>
  </si>
  <si>
    <t>I</t>
  </si>
  <si>
    <t>J</t>
  </si>
  <si>
    <t>DAKON DUA 24 CT</t>
  </si>
  <si>
    <t>L</t>
  </si>
  <si>
    <t>BAXI  MAINFOUR 24  24kW</t>
  </si>
  <si>
    <t>M</t>
  </si>
  <si>
    <t>DAKON DAGAS 02-24 CK</t>
  </si>
  <si>
    <t>N</t>
  </si>
  <si>
    <t>PROTHERM 23 BOVE</t>
  </si>
  <si>
    <t>O</t>
  </si>
  <si>
    <t>MORAVSKÉ BUDĚJOVICE - výpravní budova, BJ</t>
  </si>
  <si>
    <t>PROTHERM 24 KOV</t>
  </si>
  <si>
    <t>MORAVSKÝ PÍSEK - výpravní budova, BJ</t>
  </si>
  <si>
    <t>Viadrus G 42 ECO -49 kW</t>
  </si>
  <si>
    <t>DAKON DUA PLUS 24 CK</t>
  </si>
  <si>
    <t xml:space="preserve">Ferroli DOMItech F24D </t>
  </si>
  <si>
    <t>Ferroli Bluehelix RRT 25C</t>
  </si>
  <si>
    <t>MUTĚNICE - sociální zařízení TO+WC, BJ</t>
  </si>
  <si>
    <t>BAXI DUO-Tec Compact</t>
  </si>
  <si>
    <t>DAKON DUA 24CT</t>
  </si>
  <si>
    <t>Ferroli Bluehelix RRT 24C</t>
  </si>
  <si>
    <t>MUTĚNICE - výpravní budova, BJ</t>
  </si>
  <si>
    <t>Protherm PANTHER 25KTO-A/1</t>
  </si>
  <si>
    <t>Dakon Dua 24CT</t>
  </si>
  <si>
    <t>NÁMĚŠŤ NAD OSLAVOU - výpravní budova, BJ</t>
  </si>
  <si>
    <t>Viadrus G 27</t>
  </si>
  <si>
    <t>NEMOTICE - výpravní budova, BJ</t>
  </si>
  <si>
    <t xml:space="preserve">Viadrus G 24 ECO - 49 kW </t>
  </si>
  <si>
    <t>Junkers ZWC 24-3 MFA23</t>
  </si>
  <si>
    <t>NESOVICE - výpravní budova</t>
  </si>
  <si>
    <t>OKROUHLICE - výpravní budova, BJ</t>
  </si>
  <si>
    <t>Ferroli Pegasus IF 24</t>
  </si>
  <si>
    <t>OKŘÍŠKY - výpravní budova, BJ</t>
  </si>
  <si>
    <t>Ferrolli Bleuhelix Tech 35A</t>
  </si>
  <si>
    <t>Pro provozní prostory VB</t>
  </si>
  <si>
    <t>Ferroli Econcept 35A</t>
  </si>
  <si>
    <t>byt Holešínský</t>
  </si>
  <si>
    <t>Ferolli Bluehelix Tech RRT 24C</t>
  </si>
  <si>
    <t>byt Sedlák</t>
  </si>
  <si>
    <t>Ferroli DIVA F 24</t>
  </si>
  <si>
    <t>byt Budařovi</t>
  </si>
  <si>
    <t>byt Padrnošová</t>
  </si>
  <si>
    <t>byt Holešínská</t>
  </si>
  <si>
    <t>Junkers ZW 24 - 2DHAE</t>
  </si>
  <si>
    <t>Byt Pavelková</t>
  </si>
  <si>
    <t>byt Kovaříková</t>
  </si>
  <si>
    <t>OSTROV NAD OSLAVOU - výpravní budova, BJ</t>
  </si>
  <si>
    <t>Ferroli GN1 N04, 46 kW
olejový</t>
  </si>
  <si>
    <t>Ferrolli 24</t>
  </si>
  <si>
    <t>ČU</t>
  </si>
  <si>
    <t>PELHŘIMOV - výpravní budova, stavědlo</t>
  </si>
  <si>
    <t>PODIVÍN - výpravni budova, BJ</t>
  </si>
  <si>
    <t>Ferroli Divatop HF 32</t>
  </si>
  <si>
    <t>VIADRUS G 23</t>
  </si>
  <si>
    <t>Viessmann Vitopend 100-W</t>
  </si>
  <si>
    <t>POHOŘELICE - budova zastávky, BJ</t>
  </si>
  <si>
    <t>IMMERGAS NIKE Star 23</t>
  </si>
  <si>
    <t>Ferolli DOMItech F24 D</t>
  </si>
  <si>
    <t>POŠTORNÁ - budova zastávky, BJ</t>
  </si>
  <si>
    <t>PŘIBYSLAV - RZZ, BJ</t>
  </si>
  <si>
    <t>Ferroli Bluehelix Tech S42H</t>
  </si>
  <si>
    <t>Ferroli Bluehelix tech RRT 30H</t>
  </si>
  <si>
    <t>PŘIBYSLAV - výpravní budova, BJ</t>
  </si>
  <si>
    <t>Ferroli Bluehelix - Tech 35A</t>
  </si>
  <si>
    <t>RANTÍŘOV - výpravní budova, BJ</t>
  </si>
  <si>
    <t>Ferroli Bluehelix PRO 25C</t>
  </si>
  <si>
    <t>provozní prostory DK</t>
  </si>
  <si>
    <t>BAXI ECOFOUR 24  COMBI</t>
  </si>
  <si>
    <t>byt Zamazal</t>
  </si>
  <si>
    <t>ThermonaTHERM 20 CX/N combi</t>
  </si>
  <si>
    <t>byt Novotná</t>
  </si>
  <si>
    <t>BAXI ECO 3 COMPACT 240 i</t>
  </si>
  <si>
    <t>byt Markovi</t>
  </si>
  <si>
    <t>ROŽNÁ - výpravní budova, BJ</t>
  </si>
  <si>
    <t>Viadrus Garde G 42 Eco</t>
  </si>
  <si>
    <t>BAXI Compact 240Fi</t>
  </si>
  <si>
    <t>byt</t>
  </si>
  <si>
    <t>SÁZAVA U ŽĎÁRU - výpravní budova, BJ</t>
  </si>
  <si>
    <t>Ferroli GN 1.05 - 49 kW
olejový</t>
  </si>
  <si>
    <t>SKALICE NAD SVITAVOU - kancelář, soc.zař. TO, SEE, SSZT</t>
  </si>
  <si>
    <t>Ferroli ECONCEPT 51 A</t>
  </si>
  <si>
    <t>SKALICE NAD SVITAVOU - výpravní budova, BJ</t>
  </si>
  <si>
    <t>BAXI Ecofour 24F</t>
  </si>
  <si>
    <t>BAXI LUNA 3 COMFORT 240 Fi</t>
  </si>
  <si>
    <t>SKLENÉ NAD OSLAVOU - výpravní budova, BJ</t>
  </si>
  <si>
    <t>Ferroli Pegasus F45</t>
  </si>
  <si>
    <t>FEROLLI DOMITECH F24D</t>
  </si>
  <si>
    <t>SLAVKOV U BRNA - výpravní budova, BJ</t>
  </si>
  <si>
    <t>Ferrolli Domitech 24D</t>
  </si>
  <si>
    <t>FEROLLI DIVATOP Micro F 24</t>
  </si>
  <si>
    <t>Panther 12 KTO-A/1</t>
  </si>
  <si>
    <t>SOKOLNICE-TELNICE - výpravní budova, BJ</t>
  </si>
  <si>
    <t>Ferroli DIVAtop MicroF24</t>
  </si>
  <si>
    <t>Baxi Eco3 Compact 1.240i</t>
  </si>
  <si>
    <t>STŘELICE - výpravní budova, BJ</t>
  </si>
  <si>
    <t>Thermona 20CX</t>
  </si>
  <si>
    <t>Ferroli Bluehelix Tech PRO 25C</t>
  </si>
  <si>
    <t>ŠLAPANICE - výpravní budova, BJ</t>
  </si>
  <si>
    <t>VIADRUS G 42 ECO - 26 kW</t>
  </si>
  <si>
    <t>TELČ - výpravní budova, BJ</t>
  </si>
  <si>
    <t>Therm 50N DUO</t>
  </si>
  <si>
    <t>Therm 20 CX/N</t>
  </si>
  <si>
    <t>byt - prázdný</t>
  </si>
  <si>
    <t>IMMERGAS ZEUS Superior 24</t>
  </si>
  <si>
    <t>nocležny</t>
  </si>
  <si>
    <t>BAXI ECOFOUR 24</t>
  </si>
  <si>
    <t>byt Vilímek</t>
  </si>
  <si>
    <t>VELKÉ MEZIŘÍČÍ - výpravní budova, BJ</t>
  </si>
  <si>
    <t>Ferroli GN1 N04
olejový</t>
  </si>
  <si>
    <t>VESELÍ NAD MORAVOU - výpravní budova, BJ</t>
  </si>
  <si>
    <t>Ferroli ECONCEPT 51A</t>
  </si>
  <si>
    <t>Therm 28 LX</t>
  </si>
  <si>
    <t>Baxi Prime 24</t>
  </si>
  <si>
    <t>VYŠKOV NA MORAVĚ - výpravní budova, BJ</t>
  </si>
  <si>
    <t>Bluehelix Tech RRT 24H</t>
  </si>
  <si>
    <t>DESTILA DPL 25E</t>
  </si>
  <si>
    <t>Therm DUO 50T</t>
  </si>
  <si>
    <t>ZAJEČÍ - výpravní budova, BJ</t>
  </si>
  <si>
    <t>Protherm Rejnok 21K</t>
  </si>
  <si>
    <t>DAKON PTE – 24 kW</t>
  </si>
  <si>
    <t>ZNOJMO - TO sociální zařízení, BJ</t>
  </si>
  <si>
    <t>BAXI Nuvola3Comfort 240Fi</t>
  </si>
  <si>
    <t>Q</t>
  </si>
  <si>
    <t>ZNOJMO - výpravní budova, BJ</t>
  </si>
  <si>
    <t>Ferroli Bluehelix HiTech RRT 28H</t>
  </si>
  <si>
    <t>nahrazen Ferroli Bluehelix HiTech RRT 28H</t>
  </si>
  <si>
    <t>S</t>
  </si>
  <si>
    <t>nahrazen Ferroli Bluehelix Tech S45H</t>
  </si>
  <si>
    <t>nahrazen Ferroli Bluehelix Tech RRT 30H</t>
  </si>
  <si>
    <t>Vaillant VUW 286/5-3 eco TEC pro</t>
  </si>
  <si>
    <t>U</t>
  </si>
  <si>
    <t>V</t>
  </si>
  <si>
    <t>W</t>
  </si>
  <si>
    <t>X</t>
  </si>
  <si>
    <t>Y</t>
  </si>
  <si>
    <t>Z</t>
  </si>
  <si>
    <t>AA</t>
  </si>
  <si>
    <t>AB</t>
  </si>
  <si>
    <t>Žďár nad Sázavou VB, Chelčického 1/229</t>
  </si>
  <si>
    <t>Žďár nad Sázavou DP, Chelčického 1/229</t>
  </si>
  <si>
    <t xml:space="preserve">Žďár nad Sázavou TO, Chelčického 28/1669 </t>
  </si>
  <si>
    <t>ŽDÍREC NAD DOUBRAVOU - výpravní budova, BJ</t>
  </si>
  <si>
    <t>Ferroli Domina F24 E</t>
  </si>
  <si>
    <t>Ferroli Domina F24 D</t>
  </si>
  <si>
    <r>
      <rPr>
        <b/>
        <sz val="18"/>
        <color rgb="FF00B0F0"/>
        <rFont val="Verdana"/>
        <family val="2"/>
        <charset val="238"/>
      </rPr>
      <t>Část 1 – OŘ Brno</t>
    </r>
    <r>
      <rPr>
        <b/>
        <sz val="18"/>
        <color rgb="FFFF5200"/>
        <rFont val="Verdana"/>
        <family val="2"/>
        <charset val="238"/>
      </rPr>
      <t xml:space="preserve"> - Jmenný seznam zdrojů pro část VZ "Pravidelné kontroly systému vytápění a kombinovaného systému vytápění a větrání"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</si>
</sst>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45" x14ac:knownFonts="1">
    <font>
      <sz val="10"/>
      <name val="Arial"/>
      <charset val="238"/>
    </font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sz val="10"/>
      <name val="Arial CE"/>
      <family val="2"/>
      <charset val="238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3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sz val="8"/>
      <name val="Arial CE"/>
      <family val="2"/>
      <charset val="238"/>
    </font>
    <font>
      <sz val="8"/>
      <color theme="1"/>
      <name val="Arial CE"/>
      <family val="2"/>
      <charset val="238"/>
    </font>
    <font>
      <sz val="8"/>
      <name val="Arial CE"/>
      <charset val="238"/>
    </font>
    <font>
      <sz val="8"/>
      <color theme="1"/>
      <name val="Cambria"/>
      <family val="1"/>
      <charset val="238"/>
    </font>
    <font>
      <sz val="10"/>
      <name val="Cambria"/>
      <family val="1"/>
      <charset val="238"/>
    </font>
    <font>
      <sz val="8"/>
      <name val="Cambria"/>
      <family val="1"/>
      <charset val="238"/>
    </font>
    <font>
      <sz val="8"/>
      <color indexed="10"/>
      <name val="Cambria"/>
      <family val="1"/>
      <charset val="238"/>
    </font>
    <font>
      <sz val="8"/>
      <color indexed="8"/>
      <name val="Cambria"/>
      <family val="1"/>
      <charset val="238"/>
    </font>
    <font>
      <strike/>
      <sz val="10"/>
      <name val="Cambria"/>
      <family val="1"/>
      <charset val="238"/>
    </font>
    <font>
      <sz val="8"/>
      <name val="Arial CE"/>
    </font>
    <font>
      <sz val="8"/>
      <color theme="1"/>
      <name val="Arial CE"/>
    </font>
    <font>
      <u/>
      <sz val="10"/>
      <name val="Cambria"/>
      <family val="1"/>
      <charset val="238"/>
    </font>
    <font>
      <strike/>
      <sz val="8"/>
      <color theme="1"/>
      <name val="Cambria"/>
      <family val="1"/>
      <charset val="238"/>
    </font>
    <font>
      <u/>
      <sz val="10"/>
      <name val="Cambria"/>
      <family val="1"/>
      <charset val="238"/>
      <scheme val="major"/>
    </font>
    <font>
      <u/>
      <sz val="8"/>
      <name val="Cambria"/>
      <family val="1"/>
      <charset val="238"/>
    </font>
    <font>
      <u/>
      <sz val="8"/>
      <color theme="1"/>
      <name val="Cambria"/>
      <family val="1"/>
      <charset val="238"/>
    </font>
    <font>
      <strike/>
      <u/>
      <sz val="10"/>
      <name val="Cambria"/>
      <family val="1"/>
      <charset val="238"/>
    </font>
    <font>
      <sz val="11"/>
      <name val="Verdana"/>
      <family val="2"/>
      <charset val="238"/>
    </font>
    <font>
      <b/>
      <sz val="18"/>
      <color rgb="FFFF5200"/>
      <name val="Verdana"/>
      <family val="2"/>
      <charset val="238"/>
    </font>
    <font>
      <b/>
      <sz val="18"/>
      <color rgb="FF00B0F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rgb="FF00A1E0"/>
      </top>
      <bottom style="medium">
        <color rgb="FF00A1E0"/>
      </bottom>
      <diagonal/>
    </border>
    <border>
      <left style="thin">
        <color indexed="64"/>
      </left>
      <right style="thin">
        <color indexed="64"/>
      </right>
      <top style="medium">
        <color rgb="FF00A1E0"/>
      </top>
      <bottom style="medium">
        <color rgb="FF00A1E0"/>
      </bottom>
      <diagonal/>
    </border>
    <border>
      <left style="thin">
        <color indexed="64"/>
      </left>
      <right/>
      <top style="medium">
        <color rgb="FF00A1E0"/>
      </top>
      <bottom style="medium">
        <color rgb="FF00A1E0"/>
      </bottom>
      <diagonal/>
    </border>
    <border>
      <left style="thin">
        <color indexed="64"/>
      </left>
      <right style="thin">
        <color indexed="64"/>
      </right>
      <top/>
      <bottom style="medium">
        <color rgb="FF00A1E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rgb="FF00A1E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theme="0"/>
      </bottom>
      <diagonal/>
    </border>
    <border>
      <left style="thin">
        <color indexed="64"/>
      </left>
      <right style="thin">
        <color indexed="64"/>
      </right>
      <top style="double">
        <color theme="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0"/>
      </top>
      <bottom/>
      <diagonal/>
    </border>
    <border>
      <left style="thin">
        <color indexed="64"/>
      </left>
      <right style="thin">
        <color indexed="64"/>
      </right>
      <top style="medium">
        <color rgb="FF00A1E0"/>
      </top>
      <bottom style="double">
        <color theme="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theme="0"/>
      </top>
      <bottom style="double">
        <color theme="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14">
    <xf numFmtId="0" fontId="0" fillId="0" borderId="0"/>
    <xf numFmtId="16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7" fillId="0" borderId="0"/>
    <xf numFmtId="0" fontId="17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44" fontId="2" fillId="0" borderId="0" applyFont="0" applyFill="0" applyBorder="0" applyAlignment="0" applyProtection="0"/>
    <xf numFmtId="44" fontId="13" fillId="0" borderId="0" applyFont="0" applyFill="0" applyBorder="0" applyAlignment="0" applyProtection="0"/>
    <xf numFmtId="42" fontId="2" fillId="0" borderId="0" applyFont="0" applyFill="0" applyBorder="0" applyAlignment="0" applyProtection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2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2" fillId="0" borderId="0" applyNumberFormat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4" fillId="0" borderId="0"/>
    <xf numFmtId="0" fontId="13" fillId="0" borderId="0"/>
    <xf numFmtId="0" fontId="1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2" fillId="0" borderId="0"/>
    <xf numFmtId="0" fontId="5" fillId="0" borderId="0"/>
    <xf numFmtId="0" fontId="19" fillId="0" borderId="0"/>
    <xf numFmtId="0" fontId="16" fillId="0" borderId="0"/>
    <xf numFmtId="0" fontId="18" fillId="0" borderId="0"/>
    <xf numFmtId="0" fontId="2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2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5" fillId="0" borderId="0"/>
    <xf numFmtId="0" fontId="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" fillId="0" borderId="0"/>
    <xf numFmtId="0" fontId="2" fillId="0" borderId="0"/>
    <xf numFmtId="0" fontId="15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1" fillId="0" borderId="0"/>
  </cellStyleXfs>
  <cellXfs count="235">
    <xf numFmtId="0" fontId="0" fillId="0" borderId="0" xfId="0"/>
    <xf numFmtId="0" fontId="11" fillId="0" borderId="0" xfId="0" applyFont="1" applyAlignment="1">
      <alignment horizontal="left"/>
    </xf>
    <xf numFmtId="0" fontId="9" fillId="2" borderId="6" xfId="135" applyFont="1" applyFill="1" applyBorder="1" applyAlignment="1">
      <alignment horizontal="left" wrapText="1"/>
    </xf>
    <xf numFmtId="0" fontId="9" fillId="2" borderId="7" xfId="135" applyFont="1" applyFill="1" applyBorder="1" applyAlignment="1">
      <alignment horizontal="left" wrapText="1"/>
    </xf>
    <xf numFmtId="0" fontId="9" fillId="2" borderId="8" xfId="135" applyFont="1" applyFill="1" applyBorder="1" applyAlignment="1">
      <alignment horizontal="left" wrapText="1"/>
    </xf>
    <xf numFmtId="0" fontId="22" fillId="0" borderId="0" xfId="0" applyFont="1" applyAlignment="1">
      <alignment horizontal="center"/>
    </xf>
    <xf numFmtId="0" fontId="23" fillId="0" borderId="0" xfId="0" applyFont="1" applyBorder="1" applyAlignment="1">
      <alignment horizontal="center"/>
    </xf>
    <xf numFmtId="0" fontId="23" fillId="2" borderId="29" xfId="0" applyFont="1" applyFill="1" applyBorder="1"/>
    <xf numFmtId="0" fontId="23" fillId="2" borderId="30" xfId="0" applyFont="1" applyFill="1" applyBorder="1"/>
    <xf numFmtId="0" fontId="23" fillId="2" borderId="11" xfId="0" applyFont="1" applyFill="1" applyBorder="1" applyAlignment="1">
      <alignment horizontal="right"/>
    </xf>
    <xf numFmtId="0" fontId="23" fillId="2" borderId="35" xfId="0" applyFont="1" applyFill="1" applyBorder="1"/>
    <xf numFmtId="0" fontId="23" fillId="2" borderId="36" xfId="0" applyFont="1" applyFill="1" applyBorder="1"/>
    <xf numFmtId="0" fontId="23" fillId="2" borderId="2" xfId="0" applyFont="1" applyFill="1" applyBorder="1" applyAlignment="1">
      <alignment horizontal="right"/>
    </xf>
    <xf numFmtId="0" fontId="23" fillId="2" borderId="40" xfId="0" applyFont="1" applyFill="1" applyBorder="1"/>
    <xf numFmtId="0" fontId="23" fillId="2" borderId="41" xfId="0" applyFont="1" applyFill="1" applyBorder="1"/>
    <xf numFmtId="0" fontId="23" fillId="0" borderId="0" xfId="0" applyFont="1" applyAlignment="1">
      <alignment horizontal="center"/>
    </xf>
    <xf numFmtId="0" fontId="23" fillId="2" borderId="0" xfId="0" applyFont="1" applyFill="1" applyBorder="1"/>
    <xf numFmtId="0" fontId="23" fillId="2" borderId="43" xfId="0" applyFont="1" applyFill="1" applyBorder="1" applyAlignment="1">
      <alignment horizontal="right"/>
    </xf>
    <xf numFmtId="0" fontId="22" fillId="2" borderId="0" xfId="0" applyFont="1" applyFill="1"/>
    <xf numFmtId="0" fontId="23" fillId="2" borderId="0" xfId="0" applyFont="1" applyFill="1" applyAlignment="1"/>
    <xf numFmtId="0" fontId="23" fillId="2" borderId="0" xfId="0" applyFont="1" applyFill="1" applyAlignment="1">
      <alignment horizontal="center"/>
    </xf>
    <xf numFmtId="0" fontId="23" fillId="2" borderId="0" xfId="0" applyFont="1" applyFill="1"/>
    <xf numFmtId="0" fontId="23" fillId="2" borderId="0" xfId="0" applyFont="1" applyFill="1" applyAlignment="1">
      <alignment horizontal="right"/>
    </xf>
    <xf numFmtId="0" fontId="22" fillId="0" borderId="0" xfId="0" applyFont="1"/>
    <xf numFmtId="0" fontId="23" fillId="0" borderId="0" xfId="0" applyFont="1" applyAlignment="1"/>
    <xf numFmtId="0" fontId="23" fillId="0" borderId="0" xfId="0" applyFont="1" applyAlignment="1">
      <alignment horizontal="right"/>
    </xf>
    <xf numFmtId="0" fontId="23" fillId="0" borderId="0" xfId="0" applyFont="1"/>
    <xf numFmtId="0" fontId="8" fillId="0" borderId="0" xfId="0" applyFont="1"/>
    <xf numFmtId="0" fontId="23" fillId="0" borderId="0" xfId="0" applyFont="1" applyAlignment="1">
      <alignment horizontal="left"/>
    </xf>
    <xf numFmtId="0" fontId="23" fillId="2" borderId="0" xfId="0" applyFont="1" applyFill="1" applyAlignment="1">
      <alignment horizontal="left"/>
    </xf>
    <xf numFmtId="0" fontId="8" fillId="0" borderId="0" xfId="0" applyFont="1" applyAlignment="1">
      <alignment wrapText="1"/>
    </xf>
    <xf numFmtId="0" fontId="11" fillId="0" borderId="0" xfId="0" applyFont="1" applyAlignment="1">
      <alignment horizontal="center" wrapText="1"/>
    </xf>
    <xf numFmtId="0" fontId="20" fillId="0" borderId="0" xfId="0" applyFont="1" applyBorder="1"/>
    <xf numFmtId="0" fontId="8" fillId="0" borderId="0" xfId="0" applyFont="1" applyBorder="1"/>
    <xf numFmtId="0" fontId="8" fillId="0" borderId="0" xfId="0" applyFont="1" applyBorder="1" applyAlignment="1"/>
    <xf numFmtId="0" fontId="8" fillId="2" borderId="51" xfId="0" applyFont="1" applyFill="1" applyBorder="1" applyAlignment="1">
      <alignment horizontal="center" vertical="center" wrapText="1"/>
    </xf>
    <xf numFmtId="0" fontId="24" fillId="2" borderId="51" xfId="0" applyFont="1" applyFill="1" applyBorder="1" applyAlignment="1">
      <alignment horizontal="center" vertical="center" wrapText="1"/>
    </xf>
    <xf numFmtId="0" fontId="25" fillId="2" borderId="13" xfId="0" applyFont="1" applyFill="1" applyBorder="1" applyAlignment="1">
      <alignment horizontal="left" vertical="center"/>
    </xf>
    <xf numFmtId="0" fontId="25" fillId="2" borderId="13" xfId="0" applyFont="1" applyFill="1" applyBorder="1" applyAlignment="1">
      <alignment horizontal="center" vertical="center"/>
    </xf>
    <xf numFmtId="0" fontId="26" fillId="2" borderId="13" xfId="0" applyFont="1" applyFill="1" applyBorder="1" applyAlignment="1">
      <alignment horizontal="center" vertical="center"/>
    </xf>
    <xf numFmtId="0" fontId="26" fillId="2" borderId="13" xfId="0" applyFont="1" applyFill="1" applyBorder="1" applyAlignment="1">
      <alignment horizontal="center" vertical="center" wrapText="1"/>
    </xf>
    <xf numFmtId="0" fontId="8" fillId="2" borderId="52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horizontal="left" vertical="center"/>
    </xf>
    <xf numFmtId="0" fontId="26" fillId="2" borderId="4" xfId="0" applyFont="1" applyFill="1" applyBorder="1" applyAlignment="1">
      <alignment horizontal="center" vertical="center" wrapText="1"/>
    </xf>
    <xf numFmtId="0" fontId="26" fillId="2" borderId="4" xfId="0" applyFont="1" applyFill="1" applyBorder="1" applyAlignment="1">
      <alignment horizontal="center" vertical="center"/>
    </xf>
    <xf numFmtId="0" fontId="26" fillId="2" borderId="53" xfId="0" applyFont="1" applyFill="1" applyBorder="1" applyAlignment="1">
      <alignment horizontal="center" vertical="center"/>
    </xf>
    <xf numFmtId="4" fontId="26" fillId="2" borderId="4" xfId="0" applyNumberFormat="1" applyFont="1" applyFill="1" applyBorder="1" applyAlignment="1">
      <alignment vertical="center"/>
    </xf>
    <xf numFmtId="0" fontId="8" fillId="2" borderId="0" xfId="0" applyFont="1" applyFill="1"/>
    <xf numFmtId="0" fontId="27" fillId="2" borderId="1" xfId="0" applyFont="1" applyFill="1" applyBorder="1" applyAlignment="1">
      <alignment horizontal="left" vertical="center"/>
    </xf>
    <xf numFmtId="0" fontId="27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26" fillId="2" borderId="10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" fontId="26" fillId="2" borderId="1" xfId="0" applyNumberFormat="1" applyFont="1" applyFill="1" applyBorder="1" applyAlignment="1">
      <alignment vertical="center"/>
    </xf>
    <xf numFmtId="0" fontId="24" fillId="2" borderId="21" xfId="0" applyFont="1" applyFill="1" applyBorder="1" applyAlignment="1">
      <alignment horizontal="center" vertical="center" wrapText="1"/>
    </xf>
    <xf numFmtId="0" fontId="26" fillId="2" borderId="54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 wrapText="1"/>
    </xf>
    <xf numFmtId="0" fontId="26" fillId="2" borderId="15" xfId="0" applyFont="1" applyFill="1" applyBorder="1" applyAlignment="1">
      <alignment horizontal="center" vertical="center"/>
    </xf>
    <xf numFmtId="0" fontId="28" fillId="2" borderId="4" xfId="0" applyFont="1" applyFill="1" applyBorder="1" applyAlignment="1">
      <alignment horizontal="center" vertical="center"/>
    </xf>
    <xf numFmtId="4" fontId="26" fillId="2" borderId="15" xfId="0" applyNumberFormat="1" applyFont="1" applyFill="1" applyBorder="1" applyAlignment="1">
      <alignment vertical="center"/>
    </xf>
    <xf numFmtId="0" fontId="28" fillId="2" borderId="1" xfId="0" applyFont="1" applyFill="1" applyBorder="1" applyAlignment="1">
      <alignment horizontal="center" vertical="center"/>
    </xf>
    <xf numFmtId="0" fontId="28" fillId="2" borderId="10" xfId="0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center" vertical="center" wrapText="1"/>
    </xf>
    <xf numFmtId="4" fontId="28" fillId="2" borderId="1" xfId="0" applyNumberFormat="1" applyFont="1" applyFill="1" applyBorder="1" applyAlignment="1">
      <alignment horizontal="right" vertical="center"/>
    </xf>
    <xf numFmtId="0" fontId="28" fillId="2" borderId="55" xfId="0" applyFont="1" applyFill="1" applyBorder="1" applyAlignment="1">
      <alignment horizontal="center" vertical="center"/>
    </xf>
    <xf numFmtId="0" fontId="29" fillId="2" borderId="22" xfId="0" applyFont="1" applyFill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left" vertical="center"/>
    </xf>
    <xf numFmtId="0" fontId="27" fillId="2" borderId="13" xfId="0" applyFont="1" applyFill="1" applyBorder="1" applyAlignment="1">
      <alignment horizontal="center" vertical="center"/>
    </xf>
    <xf numFmtId="0" fontId="28" fillId="2" borderId="13" xfId="0" applyFont="1" applyFill="1" applyBorder="1" applyAlignment="1">
      <alignment horizontal="center" vertical="center"/>
    </xf>
    <xf numFmtId="0" fontId="28" fillId="2" borderId="54" xfId="0" applyFont="1" applyFill="1" applyBorder="1" applyAlignment="1">
      <alignment horizontal="center" vertical="center"/>
    </xf>
    <xf numFmtId="0" fontId="28" fillId="2" borderId="13" xfId="0" applyFont="1" applyFill="1" applyBorder="1" applyAlignment="1">
      <alignment horizontal="center" vertical="center" wrapText="1"/>
    </xf>
    <xf numFmtId="0" fontId="29" fillId="2" borderId="51" xfId="0" applyFont="1" applyFill="1" applyBorder="1" applyAlignment="1">
      <alignment horizontal="center" vertical="center" wrapText="1"/>
    </xf>
    <xf numFmtId="0" fontId="29" fillId="2" borderId="21" xfId="0" applyFont="1" applyFill="1" applyBorder="1" applyAlignment="1">
      <alignment horizontal="center" vertical="center" wrapText="1"/>
    </xf>
    <xf numFmtId="0" fontId="9" fillId="2" borderId="9" xfId="135" applyFont="1" applyFill="1" applyBorder="1" applyAlignment="1">
      <alignment horizontal="left" wrapText="1"/>
    </xf>
    <xf numFmtId="0" fontId="26" fillId="2" borderId="3" xfId="0" applyFont="1" applyFill="1" applyBorder="1" applyAlignment="1">
      <alignment horizontal="center" vertical="center"/>
    </xf>
    <xf numFmtId="0" fontId="26" fillId="2" borderId="56" xfId="0" applyFont="1" applyFill="1" applyBorder="1" applyAlignment="1">
      <alignment horizontal="center" vertical="center"/>
    </xf>
    <xf numFmtId="4" fontId="26" fillId="2" borderId="1" xfId="0" applyNumberFormat="1" applyFont="1" applyFill="1" applyBorder="1" applyAlignment="1">
      <alignment horizontal="right" vertical="center"/>
    </xf>
    <xf numFmtId="0" fontId="26" fillId="2" borderId="57" xfId="0" applyFont="1" applyFill="1" applyBorder="1" applyAlignment="1">
      <alignment horizontal="center" vertical="center"/>
    </xf>
    <xf numFmtId="0" fontId="26" fillId="2" borderId="16" xfId="0" applyFont="1" applyFill="1" applyBorder="1" applyAlignment="1">
      <alignment horizontal="center" vertical="center"/>
    </xf>
    <xf numFmtId="4" fontId="26" fillId="2" borderId="13" xfId="0" applyNumberFormat="1" applyFont="1" applyFill="1" applyBorder="1" applyAlignment="1">
      <alignment horizontal="right" vertical="center"/>
    </xf>
    <xf numFmtId="0" fontId="30" fillId="2" borderId="1" xfId="0" applyFont="1" applyFill="1" applyBorder="1" applyAlignment="1">
      <alignment horizontal="center" vertical="center"/>
    </xf>
    <xf numFmtId="0" fontId="26" fillId="2" borderId="5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left" vertical="center"/>
    </xf>
    <xf numFmtId="0" fontId="30" fillId="2" borderId="58" xfId="0" applyFont="1" applyFill="1" applyBorder="1" applyAlignment="1">
      <alignment horizontal="center" vertical="center"/>
    </xf>
    <xf numFmtId="4" fontId="30" fillId="2" borderId="1" xfId="0" applyNumberFormat="1" applyFont="1" applyFill="1" applyBorder="1" applyAlignment="1">
      <alignment horizontal="right" vertical="center"/>
    </xf>
    <xf numFmtId="0" fontId="28" fillId="2" borderId="58" xfId="0" applyFont="1" applyFill="1" applyBorder="1" applyAlignment="1">
      <alignment horizontal="center" vertical="center"/>
    </xf>
    <xf numFmtId="0" fontId="30" fillId="2" borderId="13" xfId="0" applyFont="1" applyFill="1" applyBorder="1" applyAlignment="1">
      <alignment horizontal="left" vertical="center"/>
    </xf>
    <xf numFmtId="0" fontId="30" fillId="2" borderId="13" xfId="0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 vertical="center"/>
    </xf>
    <xf numFmtId="4" fontId="28" fillId="2" borderId="13" xfId="0" applyNumberFormat="1" applyFont="1" applyFill="1" applyBorder="1" applyAlignment="1">
      <alignment horizontal="right" vertical="center"/>
    </xf>
    <xf numFmtId="0" fontId="28" fillId="2" borderId="53" xfId="0" applyFont="1" applyFill="1" applyBorder="1" applyAlignment="1">
      <alignment horizontal="center" vertical="center"/>
    </xf>
    <xf numFmtId="0" fontId="33" fillId="2" borderId="0" xfId="0" applyFont="1" applyFill="1"/>
    <xf numFmtId="0" fontId="30" fillId="2" borderId="10" xfId="0" applyFont="1" applyFill="1" applyBorder="1" applyAlignment="1">
      <alignment horizontal="center" vertical="center"/>
    </xf>
    <xf numFmtId="0" fontId="27" fillId="2" borderId="4" xfId="0" applyFont="1" applyFill="1" applyBorder="1" applyAlignment="1">
      <alignment horizontal="left" vertical="center"/>
    </xf>
    <xf numFmtId="0" fontId="26" fillId="2" borderId="10" xfId="0" applyFont="1" applyFill="1" applyBorder="1" applyAlignment="1">
      <alignment horizontal="center" vertical="center" wrapText="1"/>
    </xf>
    <xf numFmtId="4" fontId="26" fillId="2" borderId="4" xfId="0" applyNumberFormat="1" applyFont="1" applyFill="1" applyBorder="1" applyAlignment="1">
      <alignment horizontal="right" vertical="center" indent="1"/>
    </xf>
    <xf numFmtId="0" fontId="25" fillId="2" borderId="24" xfId="0" applyFont="1" applyFill="1" applyBorder="1" applyAlignment="1">
      <alignment horizontal="center" vertical="center"/>
    </xf>
    <xf numFmtId="0" fontId="26" fillId="2" borderId="58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 wrapText="1"/>
    </xf>
    <xf numFmtId="0" fontId="26" fillId="2" borderId="19" xfId="0" applyFont="1" applyFill="1" applyBorder="1" applyAlignment="1">
      <alignment horizontal="center" vertical="center"/>
    </xf>
    <xf numFmtId="0" fontId="26" fillId="2" borderId="25" xfId="0" applyFont="1" applyFill="1" applyBorder="1" applyAlignment="1">
      <alignment horizontal="center" vertical="center"/>
    </xf>
    <xf numFmtId="4" fontId="26" fillId="2" borderId="1" xfId="0" applyNumberFormat="1" applyFont="1" applyFill="1" applyBorder="1" applyAlignment="1">
      <alignment horizontal="right" vertical="center" indent="1"/>
    </xf>
    <xf numFmtId="0" fontId="25" fillId="2" borderId="1" xfId="0" applyFont="1" applyFill="1" applyBorder="1" applyAlignment="1">
      <alignment horizontal="center" vertical="center"/>
    </xf>
    <xf numFmtId="0" fontId="25" fillId="2" borderId="10" xfId="0" applyFont="1" applyFill="1" applyBorder="1" applyAlignment="1">
      <alignment horizontal="center" vertical="center"/>
    </xf>
    <xf numFmtId="0" fontId="26" fillId="2" borderId="24" xfId="0" applyFont="1" applyFill="1" applyBorder="1" applyAlignment="1">
      <alignment horizontal="center" vertical="center"/>
    </xf>
    <xf numFmtId="0" fontId="30" fillId="2" borderId="4" xfId="0" applyFont="1" applyFill="1" applyBorder="1" applyAlignment="1">
      <alignment horizontal="left" vertical="center"/>
    </xf>
    <xf numFmtId="0" fontId="28" fillId="2" borderId="4" xfId="0" applyFont="1" applyFill="1" applyBorder="1" applyAlignment="1">
      <alignment horizontal="center" vertical="center" wrapText="1"/>
    </xf>
    <xf numFmtId="4" fontId="28" fillId="2" borderId="4" xfId="0" applyNumberFormat="1" applyFont="1" applyFill="1" applyBorder="1" applyAlignment="1">
      <alignment horizontal="right" vertical="center"/>
    </xf>
    <xf numFmtId="0" fontId="30" fillId="2" borderId="0" xfId="0" applyFont="1" applyFill="1" applyBorder="1" applyAlignment="1">
      <alignment horizontal="left" vertical="center" wrapText="1"/>
    </xf>
    <xf numFmtId="0" fontId="30" fillId="2" borderId="0" xfId="0" applyFont="1" applyFill="1" applyBorder="1" applyAlignment="1">
      <alignment horizontal="center" vertical="center" wrapText="1"/>
    </xf>
    <xf numFmtId="0" fontId="30" fillId="2" borderId="23" xfId="0" applyFont="1" applyFill="1" applyBorder="1" applyAlignment="1">
      <alignment horizontal="center" vertical="center"/>
    </xf>
    <xf numFmtId="0" fontId="28" fillId="2" borderId="24" xfId="0" applyFont="1" applyFill="1" applyBorder="1" applyAlignment="1">
      <alignment horizontal="center" vertical="center"/>
    </xf>
    <xf numFmtId="4" fontId="28" fillId="2" borderId="12" xfId="0" applyNumberFormat="1" applyFont="1" applyFill="1" applyBorder="1" applyAlignment="1">
      <alignment horizontal="right" vertical="center"/>
    </xf>
    <xf numFmtId="0" fontId="29" fillId="2" borderId="59" xfId="0" applyFont="1" applyFill="1" applyBorder="1" applyAlignment="1">
      <alignment horizontal="center" vertical="center" wrapText="1"/>
    </xf>
    <xf numFmtId="0" fontId="24" fillId="2" borderId="59" xfId="0" applyFont="1" applyFill="1" applyBorder="1" applyAlignment="1">
      <alignment horizontal="center" vertical="center" wrapText="1"/>
    </xf>
    <xf numFmtId="0" fontId="34" fillId="2" borderId="18" xfId="0" applyFont="1" applyFill="1" applyBorder="1" applyAlignment="1">
      <alignment horizontal="left" vertical="center"/>
    </xf>
    <xf numFmtId="0" fontId="35" fillId="2" borderId="18" xfId="0" applyFont="1" applyFill="1" applyBorder="1" applyAlignment="1">
      <alignment horizontal="center" vertical="center" wrapText="1"/>
    </xf>
    <xf numFmtId="0" fontId="28" fillId="2" borderId="18" xfId="0" applyFont="1" applyFill="1" applyBorder="1" applyAlignment="1">
      <alignment horizontal="center" vertical="center"/>
    </xf>
    <xf numFmtId="0" fontId="26" fillId="2" borderId="18" xfId="0" applyFont="1" applyFill="1" applyBorder="1" applyAlignment="1">
      <alignment horizontal="center" vertical="center" wrapText="1"/>
    </xf>
    <xf numFmtId="0" fontId="35" fillId="2" borderId="18" xfId="0" applyFont="1" applyFill="1" applyBorder="1" applyAlignment="1">
      <alignment horizontal="center" vertical="center"/>
    </xf>
    <xf numFmtId="0" fontId="8" fillId="2" borderId="59" xfId="0" applyFont="1" applyFill="1" applyBorder="1" applyAlignment="1">
      <alignment horizontal="center" vertical="center" wrapText="1"/>
    </xf>
    <xf numFmtId="4" fontId="35" fillId="2" borderId="17" xfId="0" applyNumberFormat="1" applyFont="1" applyFill="1" applyBorder="1" applyAlignment="1">
      <alignment horizontal="right" vertical="center"/>
    </xf>
    <xf numFmtId="0" fontId="25" fillId="2" borderId="4" xfId="0" applyFont="1" applyFill="1" applyBorder="1" applyAlignment="1">
      <alignment horizontal="center" vertical="center"/>
    </xf>
    <xf numFmtId="0" fontId="26" fillId="2" borderId="55" xfId="0" applyFont="1" applyFill="1" applyBorder="1" applyAlignment="1">
      <alignment horizontal="center" vertical="center"/>
    </xf>
    <xf numFmtId="0" fontId="8" fillId="2" borderId="51" xfId="0" applyFont="1" applyFill="1" applyBorder="1"/>
    <xf numFmtId="0" fontId="25" fillId="2" borderId="5" xfId="0" applyFont="1" applyFill="1" applyBorder="1" applyAlignment="1">
      <alignment horizontal="center" vertical="center"/>
    </xf>
    <xf numFmtId="4" fontId="25" fillId="2" borderId="1" xfId="0" applyNumberFormat="1" applyFont="1" applyFill="1" applyBorder="1" applyAlignment="1">
      <alignment horizontal="right" vertical="center" indent="1"/>
    </xf>
    <xf numFmtId="0" fontId="30" fillId="2" borderId="15" xfId="0" applyFont="1" applyFill="1" applyBorder="1" applyAlignment="1">
      <alignment horizontal="left" vertical="center"/>
    </xf>
    <xf numFmtId="0" fontId="28" fillId="2" borderId="15" xfId="0" applyFont="1" applyFill="1" applyBorder="1" applyAlignment="1">
      <alignment horizontal="center" vertical="center"/>
    </xf>
    <xf numFmtId="0" fontId="29" fillId="2" borderId="0" xfId="0" applyFont="1" applyFill="1"/>
    <xf numFmtId="0" fontId="36" fillId="2" borderId="0" xfId="0" applyFont="1" applyFill="1" applyBorder="1" applyAlignment="1">
      <alignment horizontal="center" vertical="center" wrapText="1"/>
    </xf>
    <xf numFmtId="0" fontId="30" fillId="2" borderId="54" xfId="0" applyFont="1" applyFill="1" applyBorder="1" applyAlignment="1">
      <alignment horizontal="center" vertical="center"/>
    </xf>
    <xf numFmtId="0" fontId="28" fillId="2" borderId="5" xfId="0" applyFont="1" applyFill="1" applyBorder="1" applyAlignment="1">
      <alignment horizontal="center" vertical="center" wrapText="1"/>
    </xf>
    <xf numFmtId="0" fontId="28" fillId="2" borderId="23" xfId="0" applyFont="1" applyFill="1" applyBorder="1" applyAlignment="1">
      <alignment horizontal="center" vertical="center"/>
    </xf>
    <xf numFmtId="4" fontId="28" fillId="2" borderId="4" xfId="0" applyNumberFormat="1" applyFont="1" applyFill="1" applyBorder="1" applyAlignment="1">
      <alignment horizontal="right" vertical="center" indent="1"/>
    </xf>
    <xf numFmtId="0" fontId="27" fillId="2" borderId="18" xfId="0" applyFont="1" applyFill="1" applyBorder="1" applyAlignment="1">
      <alignment horizontal="left" vertical="center"/>
    </xf>
    <xf numFmtId="0" fontId="26" fillId="2" borderId="18" xfId="0" applyFont="1" applyFill="1" applyBorder="1" applyAlignment="1">
      <alignment horizontal="center" vertical="center"/>
    </xf>
    <xf numFmtId="4" fontId="26" fillId="2" borderId="18" xfId="0" applyNumberFormat="1" applyFont="1" applyFill="1" applyBorder="1" applyAlignment="1">
      <alignment horizontal="right" vertical="center" indent="1"/>
    </xf>
    <xf numFmtId="0" fontId="24" fillId="2" borderId="60" xfId="0" applyFont="1" applyFill="1" applyBorder="1" applyAlignment="1">
      <alignment horizontal="center" vertical="center" wrapText="1"/>
    </xf>
    <xf numFmtId="0" fontId="27" fillId="2" borderId="15" xfId="0" applyFont="1" applyFill="1" applyBorder="1" applyAlignment="1">
      <alignment horizontal="left" vertical="center"/>
    </xf>
    <xf numFmtId="0" fontId="26" fillId="2" borderId="15" xfId="0" applyFont="1" applyFill="1" applyBorder="1" applyAlignment="1">
      <alignment horizontal="center" vertical="center" wrapText="1"/>
    </xf>
    <xf numFmtId="0" fontId="26" fillId="2" borderId="20" xfId="0" applyFont="1" applyFill="1" applyBorder="1" applyAlignment="1">
      <alignment horizontal="center" vertical="center"/>
    </xf>
    <xf numFmtId="0" fontId="8" fillId="2" borderId="60" xfId="0" applyFont="1" applyFill="1" applyBorder="1" applyAlignment="1">
      <alignment horizontal="center" vertical="center" wrapText="1"/>
    </xf>
    <xf numFmtId="4" fontId="26" fillId="2" borderId="15" xfId="0" applyNumberFormat="1" applyFont="1" applyFill="1" applyBorder="1" applyAlignment="1">
      <alignment horizontal="right" vertical="center" inden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/>
    </xf>
    <xf numFmtId="0" fontId="21" fillId="2" borderId="0" xfId="0" applyFont="1" applyFill="1"/>
    <xf numFmtId="4" fontId="28" fillId="2" borderId="4" xfId="0" applyNumberFormat="1" applyFont="1" applyFill="1" applyBorder="1" applyAlignment="1">
      <alignment vertical="center"/>
    </xf>
    <xf numFmtId="4" fontId="26" fillId="2" borderId="18" xfId="0" applyNumberFormat="1" applyFont="1" applyFill="1" applyBorder="1" applyAlignment="1">
      <alignment horizontal="right" vertical="center"/>
    </xf>
    <xf numFmtId="0" fontId="28" fillId="2" borderId="5" xfId="0" applyFont="1" applyFill="1" applyBorder="1" applyAlignment="1">
      <alignment horizontal="center" vertical="center"/>
    </xf>
    <xf numFmtId="4" fontId="26" fillId="2" borderId="4" xfId="0" applyNumberFormat="1" applyFont="1" applyFill="1" applyBorder="1" applyAlignment="1">
      <alignment horizontal="right" vertical="center"/>
    </xf>
    <xf numFmtId="4" fontId="37" fillId="2" borderId="1" xfId="0" applyNumberFormat="1" applyFont="1" applyFill="1" applyBorder="1" applyAlignment="1">
      <alignment horizontal="right" vertical="center"/>
    </xf>
    <xf numFmtId="4" fontId="37" fillId="2" borderId="13" xfId="0" applyNumberFormat="1" applyFont="1" applyFill="1" applyBorder="1" applyAlignment="1">
      <alignment horizontal="right" vertical="center"/>
    </xf>
    <xf numFmtId="4" fontId="37" fillId="2" borderId="4" xfId="0" applyNumberFormat="1" applyFont="1" applyFill="1" applyBorder="1" applyAlignment="1">
      <alignment horizontal="right" vertical="center"/>
    </xf>
    <xf numFmtId="0" fontId="33" fillId="2" borderId="22" xfId="0" applyFont="1" applyFill="1" applyBorder="1" applyAlignment="1">
      <alignment horizontal="center" vertical="center" wrapText="1"/>
    </xf>
    <xf numFmtId="0" fontId="38" fillId="2" borderId="51" xfId="0" applyFont="1" applyFill="1" applyBorder="1" applyAlignment="1">
      <alignment horizontal="center" vertical="center" wrapText="1"/>
    </xf>
    <xf numFmtId="0" fontId="39" fillId="2" borderId="13" xfId="0" applyFont="1" applyFill="1" applyBorder="1" applyAlignment="1">
      <alignment horizontal="left" vertical="center"/>
    </xf>
    <xf numFmtId="0" fontId="40" fillId="2" borderId="13" xfId="0" applyFont="1" applyFill="1" applyBorder="1" applyAlignment="1">
      <alignment horizontal="center" vertical="center" wrapText="1"/>
    </xf>
    <xf numFmtId="0" fontId="40" fillId="2" borderId="13" xfId="0" applyFont="1" applyFill="1" applyBorder="1" applyAlignment="1">
      <alignment horizontal="center" vertical="center"/>
    </xf>
    <xf numFmtId="0" fontId="40" fillId="2" borderId="54" xfId="0" applyFont="1" applyFill="1" applyBorder="1" applyAlignment="1">
      <alignment horizontal="center" vertical="center"/>
    </xf>
    <xf numFmtId="0" fontId="36" fillId="2" borderId="51" xfId="0" applyFont="1" applyFill="1" applyBorder="1" applyAlignment="1">
      <alignment horizontal="center" vertical="center" wrapText="1"/>
    </xf>
    <xf numFmtId="0" fontId="41" fillId="2" borderId="21" xfId="0" applyFont="1" applyFill="1" applyBorder="1" applyAlignment="1">
      <alignment horizontal="center" vertical="center" wrapText="1"/>
    </xf>
    <xf numFmtId="0" fontId="33" fillId="0" borderId="0" xfId="0" applyFont="1"/>
    <xf numFmtId="0" fontId="30" fillId="2" borderId="55" xfId="0" applyFont="1" applyFill="1" applyBorder="1" applyAlignment="1">
      <alignment horizontal="center" vertical="center"/>
    </xf>
    <xf numFmtId="0" fontId="30" fillId="2" borderId="5" xfId="0" applyFont="1" applyFill="1" applyBorder="1" applyAlignment="1">
      <alignment horizontal="center" vertical="center"/>
    </xf>
    <xf numFmtId="0" fontId="25" fillId="2" borderId="54" xfId="0" applyFont="1" applyFill="1" applyBorder="1" applyAlignment="1">
      <alignment horizontal="center" vertical="center"/>
    </xf>
    <xf numFmtId="0" fontId="30" fillId="2" borderId="13" xfId="0" applyFont="1" applyFill="1" applyBorder="1" applyAlignment="1">
      <alignment horizontal="center" vertical="center" wrapText="1"/>
    </xf>
    <xf numFmtId="4" fontId="25" fillId="2" borderId="4" xfId="0" applyNumberFormat="1" applyFont="1" applyFill="1" applyBorder="1" applyAlignment="1">
      <alignment horizontal="right" vertical="center"/>
    </xf>
    <xf numFmtId="4" fontId="25" fillId="2" borderId="13" xfId="0" applyNumberFormat="1" applyFont="1" applyFill="1" applyBorder="1" applyAlignment="1">
      <alignment horizontal="right" vertical="center"/>
    </xf>
    <xf numFmtId="0" fontId="27" fillId="2" borderId="10" xfId="0" applyFont="1" applyFill="1" applyBorder="1" applyAlignment="1">
      <alignment horizontal="left" vertical="center"/>
    </xf>
    <xf numFmtId="0" fontId="27" fillId="2" borderId="5" xfId="0" applyFont="1" applyFill="1" applyBorder="1" applyAlignment="1">
      <alignment horizontal="left" vertical="center"/>
    </xf>
    <xf numFmtId="0" fontId="26" fillId="2" borderId="5" xfId="0" applyFont="1" applyFill="1" applyBorder="1" applyAlignment="1">
      <alignment horizontal="center" vertical="center" wrapText="1"/>
    </xf>
    <xf numFmtId="4" fontId="26" fillId="2" borderId="5" xfId="0" applyNumberFormat="1" applyFont="1" applyFill="1" applyBorder="1" applyAlignment="1">
      <alignment horizontal="right" vertical="center"/>
    </xf>
    <xf numFmtId="0" fontId="24" fillId="2" borderId="61" xfId="0" applyFont="1" applyFill="1" applyBorder="1" applyAlignment="1">
      <alignment horizontal="center" vertical="center" wrapText="1"/>
    </xf>
    <xf numFmtId="0" fontId="29" fillId="2" borderId="61" xfId="0" applyFont="1" applyFill="1" applyBorder="1" applyAlignment="1">
      <alignment horizontal="center" vertical="center" wrapText="1"/>
    </xf>
    <xf numFmtId="0" fontId="29" fillId="2" borderId="12" xfId="0" applyFont="1" applyFill="1" applyBorder="1" applyAlignment="1">
      <alignment horizontal="center" vertical="center" wrapText="1"/>
    </xf>
    <xf numFmtId="0" fontId="27" fillId="2" borderId="20" xfId="0" applyFont="1" applyFill="1" applyBorder="1" applyAlignment="1">
      <alignment horizontal="left" vertical="center"/>
    </xf>
    <xf numFmtId="0" fontId="26" fillId="2" borderId="20" xfId="0" applyFont="1" applyFill="1" applyBorder="1" applyAlignment="1">
      <alignment horizontal="center" vertical="center" wrapText="1"/>
    </xf>
    <xf numFmtId="0" fontId="8" fillId="2" borderId="61" xfId="0" applyFont="1" applyFill="1" applyBorder="1" applyAlignment="1">
      <alignment horizontal="center" vertical="center" wrapText="1"/>
    </xf>
    <xf numFmtId="4" fontId="26" fillId="2" borderId="10" xfId="0" applyNumberFormat="1" applyFont="1" applyFill="1" applyBorder="1" applyAlignment="1">
      <alignment horizontal="right" vertical="center"/>
    </xf>
    <xf numFmtId="0" fontId="24" fillId="2" borderId="62" xfId="0" applyFont="1" applyFill="1" applyBorder="1" applyAlignment="1">
      <alignment horizontal="center" vertical="center" wrapText="1"/>
    </xf>
    <xf numFmtId="0" fontId="8" fillId="2" borderId="62" xfId="0" applyFont="1" applyFill="1" applyBorder="1" applyAlignment="1">
      <alignment horizontal="center" vertical="center" wrapText="1"/>
    </xf>
    <xf numFmtId="0" fontId="30" fillId="2" borderId="5" xfId="0" applyFont="1" applyFill="1" applyBorder="1" applyAlignment="1">
      <alignment horizontal="left" vertical="center"/>
    </xf>
    <xf numFmtId="0" fontId="29" fillId="2" borderId="62" xfId="0" applyFont="1" applyFill="1" applyBorder="1" applyAlignment="1">
      <alignment horizontal="center" vertical="center" wrapText="1"/>
    </xf>
    <xf numFmtId="0" fontId="29" fillId="2" borderId="14" xfId="0" applyFont="1" applyFill="1" applyBorder="1" applyAlignment="1">
      <alignment horizontal="center" vertical="center" wrapText="1"/>
    </xf>
    <xf numFmtId="0" fontId="30" fillId="2" borderId="10" xfId="0" applyFont="1" applyFill="1" applyBorder="1" applyAlignment="1">
      <alignment horizontal="left" vertical="center"/>
    </xf>
    <xf numFmtId="0" fontId="28" fillId="2" borderId="10" xfId="0" applyFont="1" applyFill="1" applyBorder="1" applyAlignment="1">
      <alignment horizontal="center" vertical="center" wrapText="1"/>
    </xf>
    <xf numFmtId="4" fontId="28" fillId="2" borderId="10" xfId="0" applyNumberFormat="1" applyFont="1" applyFill="1" applyBorder="1" applyAlignment="1">
      <alignment horizontal="right" vertical="center"/>
    </xf>
    <xf numFmtId="0" fontId="28" fillId="2" borderId="15" xfId="0" applyFont="1" applyFill="1" applyBorder="1" applyAlignment="1">
      <alignment horizontal="center" vertical="center" wrapText="1"/>
    </xf>
    <xf numFmtId="0" fontId="28" fillId="2" borderId="20" xfId="0" applyFont="1" applyFill="1" applyBorder="1" applyAlignment="1">
      <alignment horizontal="center" vertical="center"/>
    </xf>
    <xf numFmtId="0" fontId="29" fillId="2" borderId="60" xfId="0" applyFont="1" applyFill="1" applyBorder="1" applyAlignment="1">
      <alignment horizontal="center" vertical="center" wrapText="1"/>
    </xf>
    <xf numFmtId="4" fontId="28" fillId="2" borderId="15" xfId="0" applyNumberFormat="1" applyFont="1" applyFill="1" applyBorder="1" applyAlignment="1">
      <alignment horizontal="right" vertical="center"/>
    </xf>
    <xf numFmtId="0" fontId="35" fillId="2" borderId="4" xfId="0" applyFont="1" applyFill="1" applyBorder="1" applyAlignment="1">
      <alignment horizontal="center" vertical="center"/>
    </xf>
    <xf numFmtId="0" fontId="35" fillId="2" borderId="10" xfId="0" applyFont="1" applyFill="1" applyBorder="1" applyAlignment="1">
      <alignment horizontal="center" vertical="center"/>
    </xf>
    <xf numFmtId="0" fontId="35" fillId="2" borderId="4" xfId="0" applyFont="1" applyFill="1" applyBorder="1" applyAlignment="1">
      <alignment horizontal="center" vertical="center" wrapText="1"/>
    </xf>
    <xf numFmtId="4" fontId="35" fillId="2" borderId="11" xfId="0" applyNumberFormat="1" applyFont="1" applyFill="1" applyBorder="1" applyAlignment="1">
      <alignment horizontal="right" vertical="center"/>
    </xf>
    <xf numFmtId="0" fontId="35" fillId="2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/>
    </xf>
    <xf numFmtId="0" fontId="35" fillId="2" borderId="55" xfId="0" applyFont="1" applyFill="1" applyBorder="1" applyAlignment="1">
      <alignment horizontal="center" vertical="center"/>
    </xf>
    <xf numFmtId="4" fontId="35" fillId="2" borderId="2" xfId="0" applyNumberFormat="1" applyFont="1" applyFill="1" applyBorder="1" applyAlignment="1">
      <alignment horizontal="right" vertical="center"/>
    </xf>
    <xf numFmtId="0" fontId="35" fillId="2" borderId="13" xfId="0" applyFont="1" applyFill="1" applyBorder="1" applyAlignment="1">
      <alignment horizontal="center" vertical="center"/>
    </xf>
    <xf numFmtId="0" fontId="35" fillId="2" borderId="54" xfId="0" applyFont="1" applyFill="1" applyBorder="1" applyAlignment="1">
      <alignment horizontal="center" vertical="center"/>
    </xf>
    <xf numFmtId="0" fontId="35" fillId="2" borderId="13" xfId="0" applyFont="1" applyFill="1" applyBorder="1" applyAlignment="1">
      <alignment horizontal="center" vertical="center" wrapText="1"/>
    </xf>
    <xf numFmtId="4" fontId="35" fillId="2" borderId="12" xfId="0" applyNumberFormat="1" applyFont="1" applyFill="1" applyBorder="1" applyAlignment="1">
      <alignment horizontal="right" vertical="center"/>
    </xf>
    <xf numFmtId="0" fontId="42" fillId="0" borderId="0" xfId="0" applyFont="1"/>
    <xf numFmtId="0" fontId="4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2" fillId="2" borderId="44" xfId="0" applyFont="1" applyFill="1" applyBorder="1" applyAlignment="1">
      <alignment horizontal="left"/>
    </xf>
    <xf numFmtId="0" fontId="22" fillId="2" borderId="46" xfId="0" applyFont="1" applyFill="1" applyBorder="1" applyAlignment="1">
      <alignment horizontal="left"/>
    </xf>
    <xf numFmtId="0" fontId="22" fillId="2" borderId="45" xfId="0" applyFont="1" applyFill="1" applyBorder="1" applyAlignment="1">
      <alignment horizontal="left"/>
    </xf>
    <xf numFmtId="0" fontId="23" fillId="2" borderId="31" xfId="0" applyFont="1" applyFill="1" applyBorder="1" applyAlignment="1">
      <alignment horizontal="left"/>
    </xf>
    <xf numFmtId="0" fontId="23" fillId="2" borderId="11" xfId="0" applyFont="1" applyFill="1" applyBorder="1" applyAlignment="1">
      <alignment horizontal="left"/>
    </xf>
    <xf numFmtId="0" fontId="23" fillId="2" borderId="32" xfId="0" applyFont="1" applyFill="1" applyBorder="1" applyAlignment="1">
      <alignment horizontal="left"/>
    </xf>
    <xf numFmtId="0" fontId="23" fillId="2" borderId="33" xfId="0" applyFont="1" applyFill="1" applyBorder="1" applyAlignment="1">
      <alignment horizontal="left"/>
    </xf>
    <xf numFmtId="0" fontId="23" fillId="2" borderId="34" xfId="0" applyFont="1" applyFill="1" applyBorder="1" applyAlignment="1">
      <alignment horizontal="left"/>
    </xf>
    <xf numFmtId="0" fontId="23" fillId="2" borderId="37" xfId="0" applyFont="1" applyFill="1" applyBorder="1" applyAlignment="1">
      <alignment horizontal="left"/>
    </xf>
    <xf numFmtId="0" fontId="23" fillId="2" borderId="2" xfId="0" applyFont="1" applyFill="1" applyBorder="1" applyAlignment="1">
      <alignment horizontal="left"/>
    </xf>
    <xf numFmtId="0" fontId="23" fillId="2" borderId="3" xfId="0" applyFont="1" applyFill="1" applyBorder="1" applyAlignment="1">
      <alignment horizontal="left"/>
    </xf>
    <xf numFmtId="0" fontId="23" fillId="2" borderId="38" xfId="0" applyFont="1" applyFill="1" applyBorder="1" applyAlignment="1">
      <alignment horizontal="left"/>
    </xf>
    <xf numFmtId="0" fontId="23" fillId="2" borderId="39" xfId="0" applyFont="1" applyFill="1" applyBorder="1" applyAlignment="1">
      <alignment horizontal="left"/>
    </xf>
    <xf numFmtId="0" fontId="23" fillId="0" borderId="0" xfId="0" applyFont="1" applyAlignment="1">
      <alignment horizontal="left"/>
    </xf>
    <xf numFmtId="0" fontId="23" fillId="2" borderId="40" xfId="0" applyFont="1" applyFill="1" applyBorder="1" applyAlignment="1">
      <alignment horizontal="left"/>
    </xf>
    <xf numFmtId="0" fontId="23" fillId="2" borderId="42" xfId="0" applyFont="1" applyFill="1" applyBorder="1" applyAlignment="1">
      <alignment horizontal="left"/>
    </xf>
    <xf numFmtId="0" fontId="23" fillId="2" borderId="41" xfId="0" applyFont="1" applyFill="1" applyBorder="1" applyAlignment="1">
      <alignment horizontal="left"/>
    </xf>
    <xf numFmtId="0" fontId="23" fillId="2" borderId="47" xfId="0" applyFont="1" applyFill="1" applyBorder="1" applyAlignment="1">
      <alignment horizontal="left"/>
    </xf>
    <xf numFmtId="0" fontId="23" fillId="2" borderId="48" xfId="0" applyFont="1" applyFill="1" applyBorder="1" applyAlignment="1">
      <alignment horizontal="left"/>
    </xf>
    <xf numFmtId="0" fontId="23" fillId="2" borderId="49" xfId="0" applyFont="1" applyFill="1" applyBorder="1" applyAlignment="1">
      <alignment horizontal="left"/>
    </xf>
    <xf numFmtId="0" fontId="23" fillId="2" borderId="0" xfId="0" applyFont="1" applyFill="1" applyAlignment="1">
      <alignment horizontal="left"/>
    </xf>
    <xf numFmtId="0" fontId="23" fillId="2" borderId="26" xfId="0" applyFont="1" applyFill="1" applyBorder="1" applyAlignment="1">
      <alignment horizontal="left"/>
    </xf>
    <xf numFmtId="0" fontId="23" fillId="2" borderId="28" xfId="0" applyFont="1" applyFill="1" applyBorder="1" applyAlignment="1">
      <alignment horizontal="left"/>
    </xf>
    <xf numFmtId="0" fontId="23" fillId="2" borderId="50" xfId="0" applyFont="1" applyFill="1" applyBorder="1" applyAlignment="1">
      <alignment horizontal="left"/>
    </xf>
    <xf numFmtId="0" fontId="23" fillId="2" borderId="27" xfId="0" applyFont="1" applyFill="1" applyBorder="1" applyAlignment="1">
      <alignment horizontal="left"/>
    </xf>
  </cellXfs>
  <cellStyles count="214">
    <cellStyle name="Čárka 2" xfId="1"/>
    <cellStyle name="Čárka 2 2" xfId="2"/>
    <cellStyle name="Čárka 2 3" xfId="3"/>
    <cellStyle name="Čárka 2 3 2" xfId="4"/>
    <cellStyle name="Čárka 2 3 3" xfId="5"/>
    <cellStyle name="Čárka 2 4" xfId="6"/>
    <cellStyle name="Čárka 2 4 2" xfId="7"/>
    <cellStyle name="Čárka 2 4 3" xfId="8"/>
    <cellStyle name="Čárka 2 4 4" xfId="9"/>
    <cellStyle name="Čárka 3" xfId="10"/>
    <cellStyle name="Excel Built-in Normal" xfId="11"/>
    <cellStyle name="Hypertextový odkaz 2" xfId="12"/>
    <cellStyle name="Hypertextový odkaz 2 2" xfId="13"/>
    <cellStyle name="Hypertextový odkaz 3" xfId="14"/>
    <cellStyle name="Hypertextový odkaz 4" xfId="15"/>
    <cellStyle name="Hypertextový odkaz 5" xfId="16"/>
    <cellStyle name="Měna 2" xfId="17"/>
    <cellStyle name="Měna 2 2" xfId="18"/>
    <cellStyle name="Měny bez des. míst 2" xfId="19"/>
    <cellStyle name="Normal_laroux" xfId="20"/>
    <cellStyle name="Normální" xfId="0" builtinId="0"/>
    <cellStyle name="Normální 10" xfId="21"/>
    <cellStyle name="Normální 10 2" xfId="22"/>
    <cellStyle name="Normální 10 2 2" xfId="23"/>
    <cellStyle name="Normální 10 2 2 2" xfId="24"/>
    <cellStyle name="Normální 10 2 3" xfId="25"/>
    <cellStyle name="Normální 10 3" xfId="26"/>
    <cellStyle name="Normální 10 3 2" xfId="27"/>
    <cellStyle name="Normální 10 4" xfId="28"/>
    <cellStyle name="Normální 10 5" xfId="29"/>
    <cellStyle name="Normální 11" xfId="30"/>
    <cellStyle name="Normální 11 2" xfId="31"/>
    <cellStyle name="Normální 11 2 2" xfId="32"/>
    <cellStyle name="Normální 11 2 2 2" xfId="33"/>
    <cellStyle name="Normální 11 2 3" xfId="34"/>
    <cellStyle name="Normální 11 3" xfId="35"/>
    <cellStyle name="Normální 11 3 2" xfId="36"/>
    <cellStyle name="Normální 11 4" xfId="37"/>
    <cellStyle name="Normální 11 5" xfId="38"/>
    <cellStyle name="Normální 12" xfId="39"/>
    <cellStyle name="Normální 12 2" xfId="40"/>
    <cellStyle name="Normální 12 2 2" xfId="41"/>
    <cellStyle name="Normální 12 2 2 2" xfId="42"/>
    <cellStyle name="Normální 12 2 3" xfId="43"/>
    <cellStyle name="Normální 12 3" xfId="44"/>
    <cellStyle name="Normální 12 3 2" xfId="45"/>
    <cellStyle name="Normální 12 4" xfId="46"/>
    <cellStyle name="Normální 12 5" xfId="47"/>
    <cellStyle name="Normální 13" xfId="48"/>
    <cellStyle name="Normální 13 2" xfId="49"/>
    <cellStyle name="Normální 13 2 2" xfId="50"/>
    <cellStyle name="Normální 13 2 2 2" xfId="51"/>
    <cellStyle name="Normální 13 2 3" xfId="52"/>
    <cellStyle name="Normální 13 3" xfId="53"/>
    <cellStyle name="Normální 13 3 2" xfId="54"/>
    <cellStyle name="Normální 13 4" xfId="55"/>
    <cellStyle name="Normální 13 5" xfId="56"/>
    <cellStyle name="Normální 14" xfId="57"/>
    <cellStyle name="Normální 15" xfId="58"/>
    <cellStyle name="Normální 15 2" xfId="59"/>
    <cellStyle name="Normální 15 2 2" xfId="60"/>
    <cellStyle name="Normální 15 3" xfId="61"/>
    <cellStyle name="Normální 16" xfId="62"/>
    <cellStyle name="Normální 16 2" xfId="63"/>
    <cellStyle name="Normální 16 3" xfId="64"/>
    <cellStyle name="Normální 17" xfId="65"/>
    <cellStyle name="Normální 17 2" xfId="66"/>
    <cellStyle name="Normální 17 2 2" xfId="67"/>
    <cellStyle name="Normální 17 3" xfId="68"/>
    <cellStyle name="Normální 18" xfId="69"/>
    <cellStyle name="Normální 19" xfId="70"/>
    <cellStyle name="Normální 19 2" xfId="71"/>
    <cellStyle name="Normální 2" xfId="72"/>
    <cellStyle name="Normální 2 10" xfId="73"/>
    <cellStyle name="Normální 2 11" xfId="74"/>
    <cellStyle name="Normální 2 12" xfId="75"/>
    <cellStyle name="Normální 2 2" xfId="76"/>
    <cellStyle name="Normální 2 2 2" xfId="77"/>
    <cellStyle name="Normální 2 2 2 2" xfId="78"/>
    <cellStyle name="Normální 2 2 2 2 2" xfId="79"/>
    <cellStyle name="Normální 2 2 2 3" xfId="80"/>
    <cellStyle name="Normální 2 2 3" xfId="81"/>
    <cellStyle name="Normální 2 2 3 2" xfId="82"/>
    <cellStyle name="Normální 2 2 4" xfId="83"/>
    <cellStyle name="Normální 2 2 5" xfId="84"/>
    <cellStyle name="Normální 2 2 6" xfId="85"/>
    <cellStyle name="Normální 2 2 7" xfId="86"/>
    <cellStyle name="Normální 2 3" xfId="87"/>
    <cellStyle name="Normální 2 3 2" xfId="88"/>
    <cellStyle name="Normální 2 3 2 2" xfId="89"/>
    <cellStyle name="Normální 2 3 2 2 2" xfId="90"/>
    <cellStyle name="Normální 2 3 2 3" xfId="91"/>
    <cellStyle name="Normální 2 3 2 4" xfId="92"/>
    <cellStyle name="Normální 2 3 3" xfId="93"/>
    <cellStyle name="Normální 2 3 3 2" xfId="94"/>
    <cellStyle name="Normální 2 3 4" xfId="95"/>
    <cellStyle name="Normální 2 3 5" xfId="96"/>
    <cellStyle name="Normální 2 4" xfId="97"/>
    <cellStyle name="Normální 2 4 2" xfId="98"/>
    <cellStyle name="Normální 2 4 2 2" xfId="99"/>
    <cellStyle name="Normální 2 4 2 2 2" xfId="100"/>
    <cellStyle name="Normální 2 4 2 3" xfId="101"/>
    <cellStyle name="Normální 2 4 3" xfId="102"/>
    <cellStyle name="Normální 2 4 3 2" xfId="103"/>
    <cellStyle name="Normální 2 4 4" xfId="104"/>
    <cellStyle name="Normální 2 4 5" xfId="105"/>
    <cellStyle name="Normální 2 5" xfId="106"/>
    <cellStyle name="Normální 2 5 2" xfId="107"/>
    <cellStyle name="Normální 2 5 2 2" xfId="108"/>
    <cellStyle name="Normální 2 5 3" xfId="109"/>
    <cellStyle name="Normální 2 6" xfId="110"/>
    <cellStyle name="Normální 2 6 2" xfId="111"/>
    <cellStyle name="Normální 2 6 2 2" xfId="112"/>
    <cellStyle name="Normální 2 6 3" xfId="113"/>
    <cellStyle name="Normální 2 7" xfId="114"/>
    <cellStyle name="Normální 2 7 2" xfId="115"/>
    <cellStyle name="Normální 2 7 2 2" xfId="116"/>
    <cellStyle name="Normální 2 7 3" xfId="117"/>
    <cellStyle name="Normální 2 8" xfId="118"/>
    <cellStyle name="Normální 2 8 2" xfId="119"/>
    <cellStyle name="Normální 2 9" xfId="120"/>
    <cellStyle name="Normální 2 9 2" xfId="121"/>
    <cellStyle name="Normální 20" xfId="122"/>
    <cellStyle name="Normální 21" xfId="123"/>
    <cellStyle name="Normální 22" xfId="124"/>
    <cellStyle name="Normální 23" xfId="125"/>
    <cellStyle name="Normální 24" xfId="212"/>
    <cellStyle name="Normální 25" xfId="213"/>
    <cellStyle name="Normální 3" xfId="126"/>
    <cellStyle name="Normální 3 2" xfId="127"/>
    <cellStyle name="Normální 3 2 2" xfId="128"/>
    <cellStyle name="Normální 3 3" xfId="129"/>
    <cellStyle name="Normální 3 3 2" xfId="130"/>
    <cellStyle name="Normální 3 4" xfId="131"/>
    <cellStyle name="Normální 3 5" xfId="132"/>
    <cellStyle name="Normální 3 6" xfId="133"/>
    <cellStyle name="Normální 3 7" xfId="134"/>
    <cellStyle name="Normální 4" xfId="135"/>
    <cellStyle name="Normální 4 10" xfId="136"/>
    <cellStyle name="Normální 4 2" xfId="137"/>
    <cellStyle name="Normální 4 2 2" xfId="138"/>
    <cellStyle name="Normální 4 2 2 2" xfId="139"/>
    <cellStyle name="Normální 4 2 3" xfId="140"/>
    <cellStyle name="Normální 4 2 4" xfId="141"/>
    <cellStyle name="Normální 4 2 5" xfId="142"/>
    <cellStyle name="Normální 4 3" xfId="143"/>
    <cellStyle name="Normální 4 3 2" xfId="144"/>
    <cellStyle name="Normální 4 4" xfId="145"/>
    <cellStyle name="Normální 4 5" xfId="146"/>
    <cellStyle name="Normální 4 6" xfId="147"/>
    <cellStyle name="Normální 4 7" xfId="148"/>
    <cellStyle name="Normální 4 7 2" xfId="149"/>
    <cellStyle name="Normální 4 8" xfId="150"/>
    <cellStyle name="Normální 4 9" xfId="151"/>
    <cellStyle name="Normální 5" xfId="152"/>
    <cellStyle name="Normální 5 2" xfId="153"/>
    <cellStyle name="Normální 5 2 2" xfId="154"/>
    <cellStyle name="Normální 5 2 2 2" xfId="155"/>
    <cellStyle name="Normální 5 2 2 2 2" xfId="156"/>
    <cellStyle name="Normální 5 2 2 3" xfId="157"/>
    <cellStyle name="Normální 5 2 3" xfId="158"/>
    <cellStyle name="Normální 5 2 3 2" xfId="159"/>
    <cellStyle name="Normální 5 2 4" xfId="160"/>
    <cellStyle name="Normální 5 2 5" xfId="161"/>
    <cellStyle name="Normální 5 2 6" xfId="162"/>
    <cellStyle name="Normální 5 2 7" xfId="163"/>
    <cellStyle name="Normální 5 3" xfId="164"/>
    <cellStyle name="Normální 5 3 2" xfId="165"/>
    <cellStyle name="Normální 5 3 2 2" xfId="166"/>
    <cellStyle name="Normální 5 3 3" xfId="167"/>
    <cellStyle name="Normální 5 3 4" xfId="168"/>
    <cellStyle name="Normální 5 3 5" xfId="169"/>
    <cellStyle name="Normální 5 4" xfId="170"/>
    <cellStyle name="Normální 5 4 2" xfId="171"/>
    <cellStyle name="Normální 5 4 3" xfId="172"/>
    <cellStyle name="Normální 5 5" xfId="173"/>
    <cellStyle name="Normální 5 6" xfId="174"/>
    <cellStyle name="Normální 5 7" xfId="175"/>
    <cellStyle name="Normální 6" xfId="176"/>
    <cellStyle name="Normální 6 2" xfId="177"/>
    <cellStyle name="Normální 6 3" xfId="178"/>
    <cellStyle name="Normální 7" xfId="179"/>
    <cellStyle name="Normální 7 2" xfId="180"/>
    <cellStyle name="Normální 7 2 2" xfId="181"/>
    <cellStyle name="Normální 7 2 2 2" xfId="182"/>
    <cellStyle name="Normální 7 2 3" xfId="183"/>
    <cellStyle name="Normální 7 3" xfId="184"/>
    <cellStyle name="Normální 7 3 2" xfId="185"/>
    <cellStyle name="Normální 7 4" xfId="186"/>
    <cellStyle name="Normální 7 5" xfId="187"/>
    <cellStyle name="Normální 8" xfId="188"/>
    <cellStyle name="Normální 8 2" xfId="189"/>
    <cellStyle name="Normální 8 2 2" xfId="190"/>
    <cellStyle name="Normální 8 2 2 2" xfId="191"/>
    <cellStyle name="Normální 8 2 3" xfId="192"/>
    <cellStyle name="Normální 8 3" xfId="193"/>
    <cellStyle name="Normální 8 3 2" xfId="194"/>
    <cellStyle name="Normální 8 4" xfId="195"/>
    <cellStyle name="Normální 8 5" xfId="196"/>
    <cellStyle name="Normální 9" xfId="197"/>
    <cellStyle name="Normální 9 2" xfId="198"/>
    <cellStyle name="Normální 9 2 2" xfId="199"/>
    <cellStyle name="Normální 9 2 2 2" xfId="200"/>
    <cellStyle name="Normální 9 2 3" xfId="201"/>
    <cellStyle name="Normální 9 3" xfId="202"/>
    <cellStyle name="Normální 9 3 2" xfId="203"/>
    <cellStyle name="Normální 9 4" xfId="204"/>
    <cellStyle name="Normální 9 5" xfId="205"/>
    <cellStyle name="Procenta 2" xfId="206"/>
    <cellStyle name="Procenta 3" xfId="207"/>
    <cellStyle name="Procenta 4" xfId="208"/>
    <cellStyle name="Procenta 5" xfId="209"/>
    <cellStyle name="Styl 1" xfId="210"/>
    <cellStyle name="Styl 2" xfId="211"/>
  </cellStyles>
  <dxfs count="123">
    <dxf>
      <font>
        <b val="0"/>
        <i val="0"/>
        <strike/>
        <condense val="0"/>
        <extend val="0"/>
        <outline val="0"/>
        <shadow val="0"/>
        <u val="none"/>
        <vertAlign val="baseline"/>
        <sz val="10"/>
        <color auto="1"/>
        <name val="Cambria"/>
        <scheme val="none"/>
      </font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0"/>
        <color auto="1"/>
        <name val="Cambria"/>
        <scheme val="none"/>
      </font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0"/>
        <color auto="1"/>
        <name val="Cambri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rgb="FFF2F2F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mbria"/>
        <scheme val="none"/>
      </font>
      <numFmt numFmtId="0" formatCode="General"/>
      <fill>
        <patternFill patternType="solid">
          <fgColor indexed="64"/>
          <bgColor rgb="FF00B0F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medium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 CE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mbria"/>
        <scheme val="major"/>
      </font>
      <fill>
        <patternFill patternType="solid">
          <fgColor indexed="64"/>
          <bgColor rgb="FFF2F2F2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rgb="FFF2F2F2"/>
        </patternFill>
      </fill>
      <alignment horizontal="center" vertical="center" textRotation="0" wrapText="1" indent="0" justifyLastLine="0" shrinkToFit="0" readingOrder="0"/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CE"/>
        <scheme val="none"/>
      </font>
      <fill>
        <patternFill patternType="solid">
          <fgColor indexed="64"/>
          <bgColor rgb="FF92D05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mbria"/>
        <scheme val="maj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</dxf>
    <dxf>
      <border outline="0">
        <bottom style="medium">
          <color rgb="FF00A1E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 patternType="solid">
          <bgColor auto="1"/>
        </patternFill>
      </fill>
    </dxf>
    <dxf>
      <font>
        <color theme="0"/>
      </font>
    </dxf>
  </dxfs>
  <tableStyles count="3" defaultTableStyle="sždc" defaultPivotStyle="PivotStyleLight16">
    <tableStyle name="Styl tabulky 1" pivot="0" count="1">
      <tableStyleElement type="firstRowStripe" dxfId="122"/>
    </tableStyle>
    <tableStyle name="Styl tabulky 2" pivot="0" count="1">
      <tableStyleElement type="firstRowStripe" dxfId="121"/>
    </tableStyle>
    <tableStyle name="sždc" pivot="0" count="2">
      <tableStyleElement type="wholeTable" dxfId="120"/>
      <tableStyleElement type="headerRow" dxfId="119"/>
    </tableStyle>
  </tableStyles>
  <colors>
    <mruColors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Kizovsky/Celkem%20spotrebice/Kotle%20a%20spot&#345;ebi&#269;e%20k%2023.4.2021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Tabulka1113" displayName="Tabulka1113" ref="A7:K15" totalsRowShown="0" headerRowDxfId="29" dataDxfId="27" headerRowBorderDxfId="28" headerRowCellStyle="Normální 4">
  <tableColumns count="11">
    <tableColumn id="1" name="P.č." dataDxfId="26"/>
    <tableColumn id="2" name="Organizační jednotka" dataDxfId="25"/>
    <tableColumn id="3" name="Název zdroje - obec, pracoviště" dataDxfId="24"/>
    <tableColumn id="4" name="Druh zdroje" dataDxfId="23"/>
    <tableColumn id="5" name="Typ zdroje" dataDxfId="22"/>
    <tableColumn id="6" name="Počet" dataDxfId="21"/>
    <tableColumn id="7" name=" Celk. výkon [kW]" dataDxfId="20"/>
    <tableColumn id="12" name="součet systém-objekt [kW]" dataDxfId="19"/>
    <tableColumn id="8" name="Druh media" dataDxfId="18"/>
    <tableColumn id="9" name="Výstup" dataDxfId="17"/>
    <tableColumn id="10" name="Spotřeba paliva (energie) v roce 2021 (m3, t, l, kWh)" dataDxfId="16"/>
  </tableColumns>
  <tableStyleInfo name="sždc" showFirstColumn="0" showLastColumn="0" showRowStripes="1" showColumnStripes="0"/>
</table>
</file>

<file path=xl/tables/table2.xml><?xml version="1.0" encoding="utf-8"?>
<table xmlns="http://schemas.openxmlformats.org/spreadsheetml/2006/main" id="2" name="Tabulka111314" displayName="Tabulka111314" ref="A19:N281" totalsRowShown="0" headerRowDxfId="15" headerRowBorderDxfId="14" headerRowCellStyle="Normální 4">
  <autoFilter ref="A19:N281"/>
  <tableColumns count="14">
    <tableColumn id="1" name="P.č." dataDxfId="13"/>
    <tableColumn id="2" name="Organizační jednotka" dataDxfId="12"/>
    <tableColumn id="3" name="Název zdroje - obec, pracoviště" dataDxfId="11"/>
    <tableColumn id="4" name="Druh zdroje" dataDxfId="10"/>
    <tableColumn id="5" name="Typ zdroje" dataDxfId="9"/>
    <tableColumn id="6" name="Počet" dataDxfId="8"/>
    <tableColumn id="7" name="Celk. výkon [kW]" dataDxfId="7"/>
    <tableColumn id="14" name="součet systém-objekt [kW]" dataDxfId="6">
      <calculatedColumnFormula>SUM(G20:G21)</calculatedColumnFormula>
    </tableColumn>
    <tableColumn id="8" name="Druh media" dataDxfId="5"/>
    <tableColumn id="9" name="Výstup" dataDxfId="4"/>
    <tableColumn id="10" name="Spotřeba paliva (energie) v roce 2021 (m3, t, l, kWh)" dataDxfId="3"/>
    <tableColumn id="11" name="Sloupec1" dataDxfId="2"/>
    <tableColumn id="12" name="pozn." dataDxfId="1"/>
    <tableColumn id="13" name="Společná místnost (písmeno označuje  vždy jednu místnost)" dataDxfId="0"/>
  </tableColumns>
  <tableStyleInfo name="sždc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99"/>
  <sheetViews>
    <sheetView tabSelected="1" view="pageBreakPreview" zoomScale="60" zoomScaleNormal="100" workbookViewId="0">
      <selection activeCell="H14" sqref="H14"/>
    </sheetView>
  </sheetViews>
  <sheetFormatPr defaultColWidth="9.140625" defaultRowHeight="12.75" x14ac:dyDescent="0.2"/>
  <cols>
    <col min="1" max="1" width="11.7109375" style="27" customWidth="1"/>
    <col min="2" max="2" width="20.140625" style="27" customWidth="1"/>
    <col min="3" max="3" width="42.28515625" style="27" customWidth="1"/>
    <col min="4" max="4" width="13.85546875" style="27" customWidth="1"/>
    <col min="5" max="5" width="43.28515625" style="27" customWidth="1"/>
    <col min="6" max="6" width="17.7109375" style="27" customWidth="1"/>
    <col min="7" max="9" width="11.7109375" style="27" customWidth="1"/>
    <col min="10" max="10" width="32.7109375" style="27" customWidth="1"/>
    <col min="11" max="11" width="17.5703125" style="27" customWidth="1"/>
    <col min="12" max="12" width="17" style="27" customWidth="1"/>
    <col min="13" max="16384" width="9.140625" style="27"/>
  </cols>
  <sheetData>
    <row r="1" spans="1:24" ht="84" customHeight="1" x14ac:dyDescent="0.3">
      <c r="A1" s="208" t="s">
        <v>340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24" ht="12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24" ht="45" customHeight="1" x14ac:dyDescent="0.2">
      <c r="A3" s="209" t="s">
        <v>58</v>
      </c>
      <c r="B3" s="209"/>
      <c r="C3" s="209"/>
      <c r="D3" s="209"/>
      <c r="E3" s="209"/>
      <c r="F3" s="209"/>
      <c r="G3" s="209"/>
      <c r="H3" s="209"/>
      <c r="I3" s="209"/>
      <c r="J3" s="209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</row>
    <row r="4" spans="1:24" ht="13.9" customHeight="1" x14ac:dyDescent="0.2">
      <c r="A4" s="31"/>
      <c r="B4" s="31"/>
      <c r="C4" s="31"/>
      <c r="D4" s="31"/>
      <c r="E4" s="31"/>
      <c r="F4" s="31"/>
      <c r="G4" s="31"/>
      <c r="H4" s="31"/>
      <c r="I4" s="31"/>
      <c r="J4" s="31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</row>
    <row r="5" spans="1:24" ht="15" x14ac:dyDescent="0.2">
      <c r="A5" s="32" t="s">
        <v>12</v>
      </c>
      <c r="B5" s="33"/>
    </row>
    <row r="6" spans="1:24" ht="13.5" thickBot="1" x14ac:dyDescent="0.25">
      <c r="A6" s="34"/>
      <c r="B6" s="34"/>
      <c r="C6" s="34"/>
      <c r="D6" s="34"/>
      <c r="E6" s="34"/>
      <c r="F6" s="34"/>
      <c r="G6" s="34"/>
      <c r="H6" s="34"/>
      <c r="I6" s="34"/>
      <c r="J6" s="34"/>
    </row>
    <row r="7" spans="1:24" ht="51" customHeight="1" thickBot="1" x14ac:dyDescent="0.25">
      <c r="A7" s="2" t="s">
        <v>3</v>
      </c>
      <c r="B7" s="2" t="s">
        <v>1</v>
      </c>
      <c r="C7" s="2" t="s">
        <v>11</v>
      </c>
      <c r="D7" s="2" t="s">
        <v>4</v>
      </c>
      <c r="E7" s="2" t="s">
        <v>5</v>
      </c>
      <c r="F7" s="3" t="s">
        <v>6</v>
      </c>
      <c r="G7" s="3" t="s">
        <v>59</v>
      </c>
      <c r="H7" s="4" t="s">
        <v>16</v>
      </c>
      <c r="I7" s="4" t="s">
        <v>7</v>
      </c>
      <c r="J7" s="3" t="s">
        <v>8</v>
      </c>
      <c r="K7" s="2" t="s">
        <v>14</v>
      </c>
    </row>
    <row r="8" spans="1:24" ht="26.25" thickBot="1" x14ac:dyDescent="0.25">
      <c r="A8" s="35">
        <v>1</v>
      </c>
      <c r="B8" s="36" t="s">
        <v>60</v>
      </c>
      <c r="C8" s="37" t="s">
        <v>61</v>
      </c>
      <c r="D8" s="38" t="s">
        <v>9</v>
      </c>
      <c r="E8" s="39" t="s">
        <v>62</v>
      </c>
      <c r="F8" s="38">
        <v>1</v>
      </c>
      <c r="G8" s="39">
        <v>138</v>
      </c>
      <c r="H8" s="39">
        <v>138</v>
      </c>
      <c r="I8" s="40" t="s">
        <v>63</v>
      </c>
      <c r="J8" s="35" t="s">
        <v>13</v>
      </c>
      <c r="K8" s="41" t="s">
        <v>64</v>
      </c>
    </row>
    <row r="9" spans="1:24" s="49" customFormat="1" ht="13.5" thickBot="1" x14ac:dyDescent="0.25">
      <c r="A9" s="42">
        <v>2</v>
      </c>
      <c r="B9" s="43" t="s">
        <v>60</v>
      </c>
      <c r="C9" s="44" t="s">
        <v>65</v>
      </c>
      <c r="D9" s="45" t="s">
        <v>9</v>
      </c>
      <c r="E9" s="46" t="s">
        <v>66</v>
      </c>
      <c r="F9" s="46">
        <v>1</v>
      </c>
      <c r="G9" s="46">
        <v>114</v>
      </c>
      <c r="H9" s="47">
        <f>SUM(G9:G11)</f>
        <v>342</v>
      </c>
      <c r="I9" s="45" t="s">
        <v>10</v>
      </c>
      <c r="J9" s="42" t="s">
        <v>13</v>
      </c>
      <c r="K9" s="48">
        <v>15155.08</v>
      </c>
    </row>
    <row r="10" spans="1:24" s="49" customFormat="1" ht="14.25" thickTop="1" thickBot="1" x14ac:dyDescent="0.25">
      <c r="A10" s="42">
        <v>3</v>
      </c>
      <c r="B10" s="43" t="s">
        <v>60</v>
      </c>
      <c r="C10" s="50" t="s">
        <v>65</v>
      </c>
      <c r="D10" s="51" t="s">
        <v>9</v>
      </c>
      <c r="E10" s="52" t="s">
        <v>66</v>
      </c>
      <c r="F10" s="52">
        <v>1</v>
      </c>
      <c r="G10" s="52">
        <v>114</v>
      </c>
      <c r="H10" s="53"/>
      <c r="I10" s="54" t="s">
        <v>10</v>
      </c>
      <c r="J10" s="42" t="s">
        <v>13</v>
      </c>
      <c r="K10" s="55">
        <v>15155.08</v>
      </c>
    </row>
    <row r="11" spans="1:24" s="49" customFormat="1" ht="14.25" thickTop="1" thickBot="1" x14ac:dyDescent="0.25">
      <c r="A11" s="35">
        <v>4</v>
      </c>
      <c r="B11" s="56" t="s">
        <v>60</v>
      </c>
      <c r="C11" s="37" t="s">
        <v>65</v>
      </c>
      <c r="D11" s="38" t="s">
        <v>9</v>
      </c>
      <c r="E11" s="52" t="s">
        <v>66</v>
      </c>
      <c r="F11" s="39">
        <v>1</v>
      </c>
      <c r="G11" s="52">
        <v>114</v>
      </c>
      <c r="H11" s="57"/>
      <c r="I11" s="40" t="s">
        <v>10</v>
      </c>
      <c r="J11" s="58" t="s">
        <v>13</v>
      </c>
      <c r="K11" s="55">
        <v>15155.08</v>
      </c>
    </row>
    <row r="12" spans="1:24" ht="13.5" thickBot="1" x14ac:dyDescent="0.25">
      <c r="A12" s="42">
        <v>5</v>
      </c>
      <c r="B12" s="43" t="s">
        <v>60</v>
      </c>
      <c r="C12" s="44" t="s">
        <v>67</v>
      </c>
      <c r="D12" s="51" t="s">
        <v>9</v>
      </c>
      <c r="E12" s="59" t="s">
        <v>68</v>
      </c>
      <c r="F12" s="60">
        <v>1</v>
      </c>
      <c r="G12" s="59">
        <v>124.3</v>
      </c>
      <c r="H12" s="47">
        <f>SUM(G12:G15)</f>
        <v>219.3</v>
      </c>
      <c r="I12" s="45" t="s">
        <v>10</v>
      </c>
      <c r="J12" s="42" t="s">
        <v>13</v>
      </c>
      <c r="K12" s="61">
        <v>11527.56</v>
      </c>
    </row>
    <row r="13" spans="1:24" ht="14.25" thickTop="1" thickBot="1" x14ac:dyDescent="0.25">
      <c r="A13" s="42">
        <v>6</v>
      </c>
      <c r="B13" s="43" t="s">
        <v>60</v>
      </c>
      <c r="C13" s="44" t="s">
        <v>67</v>
      </c>
      <c r="D13" s="51" t="s">
        <v>9</v>
      </c>
      <c r="E13" s="62" t="s">
        <v>69</v>
      </c>
      <c r="F13" s="62">
        <v>1</v>
      </c>
      <c r="G13" s="62">
        <v>45</v>
      </c>
      <c r="H13" s="63"/>
      <c r="I13" s="64" t="s">
        <v>10</v>
      </c>
      <c r="J13" s="65" t="s">
        <v>13</v>
      </c>
      <c r="K13" s="66">
        <v>3064.0299999999988</v>
      </c>
    </row>
    <row r="14" spans="1:24" ht="27" thickTop="1" thickBot="1" x14ac:dyDescent="0.25">
      <c r="A14" s="42">
        <v>7</v>
      </c>
      <c r="B14" s="43" t="s">
        <v>60</v>
      </c>
      <c r="C14" s="44" t="s">
        <v>67</v>
      </c>
      <c r="D14" s="51" t="s">
        <v>9</v>
      </c>
      <c r="E14" s="62" t="s">
        <v>70</v>
      </c>
      <c r="F14" s="62">
        <v>1</v>
      </c>
      <c r="G14" s="62">
        <v>25</v>
      </c>
      <c r="H14" s="67"/>
      <c r="I14" s="64" t="s">
        <v>10</v>
      </c>
      <c r="J14" s="65" t="s">
        <v>13</v>
      </c>
      <c r="K14" s="68" t="s">
        <v>64</v>
      </c>
    </row>
    <row r="15" spans="1:24" ht="27" thickTop="1" thickBot="1" x14ac:dyDescent="0.25">
      <c r="A15" s="36">
        <v>8</v>
      </c>
      <c r="B15" s="36" t="s">
        <v>60</v>
      </c>
      <c r="C15" s="69" t="s">
        <v>67</v>
      </c>
      <c r="D15" s="38" t="s">
        <v>9</v>
      </c>
      <c r="E15" s="70" t="s">
        <v>71</v>
      </c>
      <c r="F15" s="71">
        <v>1</v>
      </c>
      <c r="G15" s="71">
        <v>25</v>
      </c>
      <c r="H15" s="72"/>
      <c r="I15" s="73" t="s">
        <v>10</v>
      </c>
      <c r="J15" s="74" t="s">
        <v>13</v>
      </c>
      <c r="K15" s="75" t="s">
        <v>64</v>
      </c>
    </row>
    <row r="16" spans="1:24" x14ac:dyDescent="0.2">
      <c r="A16" s="33"/>
      <c r="B16" s="33"/>
      <c r="C16" s="33"/>
      <c r="D16" s="33"/>
      <c r="E16" s="33"/>
      <c r="F16" s="33"/>
      <c r="G16" s="33"/>
      <c r="H16" s="33"/>
      <c r="I16" s="33"/>
      <c r="J16" s="33"/>
    </row>
    <row r="17" spans="1:14" ht="15" x14ac:dyDescent="0.2">
      <c r="A17" s="32" t="s">
        <v>72</v>
      </c>
      <c r="B17" s="33"/>
      <c r="C17" s="33"/>
      <c r="D17" s="33"/>
      <c r="E17" s="33"/>
      <c r="F17" s="33"/>
      <c r="G17" s="33"/>
      <c r="H17" s="33"/>
      <c r="I17" s="33"/>
      <c r="J17" s="33"/>
    </row>
    <row r="18" spans="1:14" ht="13.5" thickBot="1" x14ac:dyDescent="0.25">
      <c r="A18" s="34"/>
      <c r="B18" s="34"/>
      <c r="C18" s="34"/>
      <c r="D18" s="34"/>
      <c r="E18" s="34"/>
      <c r="F18" s="34"/>
      <c r="G18" s="34"/>
      <c r="H18" s="34"/>
      <c r="I18" s="34"/>
      <c r="J18" s="34"/>
    </row>
    <row r="19" spans="1:14" ht="49.9" customHeight="1" thickBot="1" x14ac:dyDescent="0.25">
      <c r="A19" s="2" t="s">
        <v>3</v>
      </c>
      <c r="B19" s="2" t="s">
        <v>1</v>
      </c>
      <c r="C19" s="2" t="s">
        <v>11</v>
      </c>
      <c r="D19" s="2" t="s">
        <v>4</v>
      </c>
      <c r="E19" s="2" t="s">
        <v>5</v>
      </c>
      <c r="F19" s="3" t="s">
        <v>6</v>
      </c>
      <c r="G19" s="3" t="s">
        <v>17</v>
      </c>
      <c r="H19" s="4" t="s">
        <v>16</v>
      </c>
      <c r="I19" s="4" t="s">
        <v>7</v>
      </c>
      <c r="J19" s="3" t="s">
        <v>8</v>
      </c>
      <c r="K19" s="2" t="s">
        <v>14</v>
      </c>
      <c r="L19" s="76" t="s">
        <v>73</v>
      </c>
      <c r="M19" s="76" t="s">
        <v>74</v>
      </c>
      <c r="N19" s="76" t="s">
        <v>75</v>
      </c>
    </row>
    <row r="20" spans="1:14" s="49" customFormat="1" ht="13.5" thickBot="1" x14ac:dyDescent="0.25">
      <c r="A20" s="42">
        <v>9</v>
      </c>
      <c r="B20" s="43" t="s">
        <v>60</v>
      </c>
      <c r="C20" s="50" t="s">
        <v>76</v>
      </c>
      <c r="D20" s="51" t="s">
        <v>9</v>
      </c>
      <c r="E20" s="52" t="s">
        <v>77</v>
      </c>
      <c r="F20" s="51">
        <v>1</v>
      </c>
      <c r="G20" s="77">
        <v>49.5</v>
      </c>
      <c r="H20" s="78">
        <f t="shared" ref="H20" si="0">SUM(G20:G21)</f>
        <v>74.5</v>
      </c>
      <c r="I20" s="54" t="s">
        <v>10</v>
      </c>
      <c r="J20" s="42" t="s">
        <v>13</v>
      </c>
      <c r="K20" s="79">
        <v>5375.18</v>
      </c>
    </row>
    <row r="21" spans="1:14" s="49" customFormat="1" ht="14.25" thickTop="1" thickBot="1" x14ac:dyDescent="0.25">
      <c r="A21" s="35">
        <v>10</v>
      </c>
      <c r="B21" s="36" t="s">
        <v>60</v>
      </c>
      <c r="C21" s="69" t="s">
        <v>76</v>
      </c>
      <c r="D21" s="40" t="s">
        <v>33</v>
      </c>
      <c r="E21" s="39" t="s">
        <v>78</v>
      </c>
      <c r="F21" s="39">
        <v>1</v>
      </c>
      <c r="G21" s="80">
        <v>25</v>
      </c>
      <c r="H21" s="81"/>
      <c r="I21" s="40" t="s">
        <v>10</v>
      </c>
      <c r="J21" s="35" t="s">
        <v>79</v>
      </c>
      <c r="K21" s="82">
        <v>2714.73</v>
      </c>
    </row>
    <row r="22" spans="1:14" s="49" customFormat="1" ht="13.5" thickBot="1" x14ac:dyDescent="0.25">
      <c r="A22" s="42">
        <v>11</v>
      </c>
      <c r="B22" s="43" t="s">
        <v>60</v>
      </c>
      <c r="C22" s="50" t="s">
        <v>80</v>
      </c>
      <c r="D22" s="83" t="s">
        <v>9</v>
      </c>
      <c r="E22" s="52" t="s">
        <v>81</v>
      </c>
      <c r="F22" s="83">
        <v>1</v>
      </c>
      <c r="G22" s="52">
        <v>44.5</v>
      </c>
      <c r="H22" s="84">
        <f>SUM(G22:G25)</f>
        <v>142.30000000000001</v>
      </c>
      <c r="I22" s="54" t="s">
        <v>10</v>
      </c>
      <c r="J22" s="42" t="s">
        <v>13</v>
      </c>
      <c r="K22" s="79">
        <v>10987.37</v>
      </c>
    </row>
    <row r="23" spans="1:14" s="49" customFormat="1" ht="14.25" thickTop="1" thickBot="1" x14ac:dyDescent="0.25">
      <c r="A23" s="65">
        <v>12</v>
      </c>
      <c r="B23" s="43" t="s">
        <v>60</v>
      </c>
      <c r="C23" s="85" t="s">
        <v>80</v>
      </c>
      <c r="D23" s="83" t="s">
        <v>9</v>
      </c>
      <c r="E23" s="83" t="s">
        <v>82</v>
      </c>
      <c r="F23" s="83">
        <v>1</v>
      </c>
      <c r="G23" s="83">
        <v>25.8</v>
      </c>
      <c r="H23" s="86"/>
      <c r="I23" s="64" t="s">
        <v>10</v>
      </c>
      <c r="J23" s="65" t="s">
        <v>13</v>
      </c>
      <c r="K23" s="87">
        <v>6370.2</v>
      </c>
    </row>
    <row r="24" spans="1:14" s="49" customFormat="1" ht="27" thickTop="1" thickBot="1" x14ac:dyDescent="0.25">
      <c r="A24" s="65">
        <v>13</v>
      </c>
      <c r="B24" s="43" t="s">
        <v>60</v>
      </c>
      <c r="C24" s="85" t="s">
        <v>80</v>
      </c>
      <c r="D24" s="83" t="s">
        <v>9</v>
      </c>
      <c r="E24" s="62" t="s">
        <v>83</v>
      </c>
      <c r="F24" s="83">
        <v>1</v>
      </c>
      <c r="G24" s="62">
        <v>48</v>
      </c>
      <c r="H24" s="88"/>
      <c r="I24" s="64" t="s">
        <v>10</v>
      </c>
      <c r="J24" s="65" t="s">
        <v>13</v>
      </c>
      <c r="K24" s="68" t="s">
        <v>64</v>
      </c>
    </row>
    <row r="25" spans="1:14" s="49" customFormat="1" ht="14.25" thickTop="1" thickBot="1" x14ac:dyDescent="0.25">
      <c r="A25" s="74">
        <v>14</v>
      </c>
      <c r="B25" s="36" t="s">
        <v>60</v>
      </c>
      <c r="C25" s="89" t="s">
        <v>80</v>
      </c>
      <c r="D25" s="90" t="s">
        <v>9</v>
      </c>
      <c r="E25" s="71" t="s">
        <v>84</v>
      </c>
      <c r="F25" s="90">
        <v>1</v>
      </c>
      <c r="G25" s="71">
        <v>24</v>
      </c>
      <c r="H25" s="91"/>
      <c r="I25" s="73" t="s">
        <v>10</v>
      </c>
      <c r="J25" s="74" t="s">
        <v>13</v>
      </c>
      <c r="K25" s="92">
        <v>4194.21</v>
      </c>
    </row>
    <row r="26" spans="1:14" s="94" customFormat="1" ht="13.5" thickBot="1" x14ac:dyDescent="0.25">
      <c r="A26" s="65">
        <v>15</v>
      </c>
      <c r="B26" s="43" t="s">
        <v>60</v>
      </c>
      <c r="C26" s="85" t="s">
        <v>85</v>
      </c>
      <c r="D26" s="64" t="s">
        <v>9</v>
      </c>
      <c r="E26" s="62" t="s">
        <v>86</v>
      </c>
      <c r="F26" s="64">
        <v>1</v>
      </c>
      <c r="G26" s="62">
        <v>26</v>
      </c>
      <c r="H26" s="93">
        <f>SUM(G26:G34)</f>
        <v>220.6</v>
      </c>
      <c r="I26" s="64" t="s">
        <v>10</v>
      </c>
      <c r="J26" s="65" t="s">
        <v>13</v>
      </c>
      <c r="K26" s="66">
        <v>2775.72</v>
      </c>
    </row>
    <row r="27" spans="1:14" s="94" customFormat="1" ht="27" thickTop="1" thickBot="1" x14ac:dyDescent="0.25">
      <c r="A27" s="65">
        <v>16</v>
      </c>
      <c r="B27" s="43" t="s">
        <v>60</v>
      </c>
      <c r="C27" s="85" t="s">
        <v>85</v>
      </c>
      <c r="D27" s="64" t="s">
        <v>9</v>
      </c>
      <c r="E27" s="83" t="s">
        <v>87</v>
      </c>
      <c r="F27" s="64">
        <v>1</v>
      </c>
      <c r="G27" s="83">
        <v>24</v>
      </c>
      <c r="H27" s="95"/>
      <c r="I27" s="64" t="s">
        <v>10</v>
      </c>
      <c r="J27" s="65" t="s">
        <v>13</v>
      </c>
      <c r="K27" s="68" t="s">
        <v>64</v>
      </c>
    </row>
    <row r="28" spans="1:14" s="94" customFormat="1" ht="27" thickTop="1" thickBot="1" x14ac:dyDescent="0.25">
      <c r="A28" s="65">
        <v>17</v>
      </c>
      <c r="B28" s="43" t="s">
        <v>60</v>
      </c>
      <c r="C28" s="85" t="s">
        <v>85</v>
      </c>
      <c r="D28" s="64" t="s">
        <v>9</v>
      </c>
      <c r="E28" s="62" t="s">
        <v>88</v>
      </c>
      <c r="F28" s="64">
        <v>1</v>
      </c>
      <c r="G28" s="62">
        <v>24</v>
      </c>
      <c r="H28" s="88"/>
      <c r="I28" s="64" t="s">
        <v>10</v>
      </c>
      <c r="J28" s="65" t="s">
        <v>13</v>
      </c>
      <c r="K28" s="68" t="s">
        <v>64</v>
      </c>
    </row>
    <row r="29" spans="1:14" s="94" customFormat="1" ht="27" thickTop="1" thickBot="1" x14ac:dyDescent="0.25">
      <c r="A29" s="65">
        <v>18</v>
      </c>
      <c r="B29" s="43" t="s">
        <v>60</v>
      </c>
      <c r="C29" s="85" t="s">
        <v>85</v>
      </c>
      <c r="D29" s="64" t="s">
        <v>9</v>
      </c>
      <c r="E29" s="62" t="s">
        <v>89</v>
      </c>
      <c r="F29" s="64">
        <v>1</v>
      </c>
      <c r="G29" s="62">
        <v>26.6</v>
      </c>
      <c r="H29" s="63"/>
      <c r="I29" s="64" t="s">
        <v>10</v>
      </c>
      <c r="J29" s="65" t="s">
        <v>13</v>
      </c>
      <c r="K29" s="68" t="s">
        <v>64</v>
      </c>
    </row>
    <row r="30" spans="1:14" s="94" customFormat="1" ht="27" thickTop="1" thickBot="1" x14ac:dyDescent="0.25">
      <c r="A30" s="65">
        <v>19</v>
      </c>
      <c r="B30" s="43" t="s">
        <v>60</v>
      </c>
      <c r="C30" s="85" t="s">
        <v>85</v>
      </c>
      <c r="D30" s="64" t="s">
        <v>9</v>
      </c>
      <c r="E30" s="62" t="s">
        <v>90</v>
      </c>
      <c r="F30" s="64">
        <v>1</v>
      </c>
      <c r="G30" s="62">
        <v>24</v>
      </c>
      <c r="H30" s="67"/>
      <c r="I30" s="64" t="s">
        <v>10</v>
      </c>
      <c r="J30" s="65" t="s">
        <v>13</v>
      </c>
      <c r="K30" s="68" t="s">
        <v>64</v>
      </c>
    </row>
    <row r="31" spans="1:14" s="94" customFormat="1" ht="27" thickTop="1" thickBot="1" x14ac:dyDescent="0.25">
      <c r="A31" s="65">
        <v>20</v>
      </c>
      <c r="B31" s="43" t="s">
        <v>60</v>
      </c>
      <c r="C31" s="85" t="s">
        <v>85</v>
      </c>
      <c r="D31" s="64" t="s">
        <v>9</v>
      </c>
      <c r="E31" s="62" t="s">
        <v>91</v>
      </c>
      <c r="F31" s="64">
        <v>1</v>
      </c>
      <c r="G31" s="62">
        <v>24</v>
      </c>
      <c r="H31" s="88"/>
      <c r="I31" s="64" t="s">
        <v>10</v>
      </c>
      <c r="J31" s="65" t="s">
        <v>13</v>
      </c>
      <c r="K31" s="68" t="s">
        <v>64</v>
      </c>
    </row>
    <row r="32" spans="1:14" s="94" customFormat="1" ht="27" thickTop="1" thickBot="1" x14ac:dyDescent="0.25">
      <c r="A32" s="65">
        <v>21</v>
      </c>
      <c r="B32" s="43" t="s">
        <v>60</v>
      </c>
      <c r="C32" s="85" t="s">
        <v>85</v>
      </c>
      <c r="D32" s="64" t="s">
        <v>9</v>
      </c>
      <c r="E32" s="62" t="s">
        <v>92</v>
      </c>
      <c r="F32" s="64">
        <v>1</v>
      </c>
      <c r="G32" s="62">
        <v>24</v>
      </c>
      <c r="H32" s="88"/>
      <c r="I32" s="64" t="s">
        <v>10</v>
      </c>
      <c r="J32" s="65" t="s">
        <v>13</v>
      </c>
      <c r="K32" s="68" t="s">
        <v>64</v>
      </c>
    </row>
    <row r="33" spans="1:11" s="94" customFormat="1" ht="27" thickTop="1" thickBot="1" x14ac:dyDescent="0.25">
      <c r="A33" s="65">
        <v>22</v>
      </c>
      <c r="B33" s="43" t="s">
        <v>60</v>
      </c>
      <c r="C33" s="85" t="s">
        <v>85</v>
      </c>
      <c r="D33" s="64" t="s">
        <v>9</v>
      </c>
      <c r="E33" s="62" t="s">
        <v>88</v>
      </c>
      <c r="F33" s="64">
        <v>1</v>
      </c>
      <c r="G33" s="62">
        <v>24</v>
      </c>
      <c r="H33" s="88"/>
      <c r="I33" s="64" t="s">
        <v>10</v>
      </c>
      <c r="J33" s="65" t="s">
        <v>13</v>
      </c>
      <c r="K33" s="68" t="s">
        <v>64</v>
      </c>
    </row>
    <row r="34" spans="1:11" s="94" customFormat="1" ht="27" thickTop="1" thickBot="1" x14ac:dyDescent="0.25">
      <c r="A34" s="74">
        <v>23</v>
      </c>
      <c r="B34" s="36" t="s">
        <v>60</v>
      </c>
      <c r="C34" s="89" t="s">
        <v>85</v>
      </c>
      <c r="D34" s="73" t="s">
        <v>9</v>
      </c>
      <c r="E34" s="71" t="s">
        <v>93</v>
      </c>
      <c r="F34" s="73">
        <v>1</v>
      </c>
      <c r="G34" s="71">
        <v>24</v>
      </c>
      <c r="H34" s="91"/>
      <c r="I34" s="73" t="s">
        <v>10</v>
      </c>
      <c r="J34" s="74" t="s">
        <v>13</v>
      </c>
      <c r="K34" s="75" t="s">
        <v>64</v>
      </c>
    </row>
    <row r="35" spans="1:11" s="49" customFormat="1" x14ac:dyDescent="0.2">
      <c r="A35" s="42">
        <v>24</v>
      </c>
      <c r="B35" s="43" t="s">
        <v>60</v>
      </c>
      <c r="C35" s="96" t="s">
        <v>61</v>
      </c>
      <c r="D35" s="62" t="s">
        <v>9</v>
      </c>
      <c r="E35" s="46" t="s">
        <v>94</v>
      </c>
      <c r="F35" s="64">
        <v>1</v>
      </c>
      <c r="G35" s="46">
        <v>80</v>
      </c>
      <c r="H35" s="53">
        <f>SUM(G35:G36)</f>
        <v>160</v>
      </c>
      <c r="I35" s="97" t="s">
        <v>63</v>
      </c>
      <c r="J35" s="42" t="s">
        <v>13</v>
      </c>
      <c r="K35" s="98">
        <v>137.49</v>
      </c>
    </row>
    <row r="36" spans="1:11" s="49" customFormat="1" ht="26.25" thickBot="1" x14ac:dyDescent="0.25">
      <c r="A36" s="35">
        <v>25</v>
      </c>
      <c r="B36" s="36" t="s">
        <v>60</v>
      </c>
      <c r="C36" s="69" t="s">
        <v>61</v>
      </c>
      <c r="D36" s="71" t="s">
        <v>9</v>
      </c>
      <c r="E36" s="38" t="s">
        <v>94</v>
      </c>
      <c r="F36" s="73">
        <v>1</v>
      </c>
      <c r="G36" s="38">
        <v>80</v>
      </c>
      <c r="H36" s="99"/>
      <c r="I36" s="40" t="s">
        <v>63</v>
      </c>
      <c r="J36" s="35" t="s">
        <v>13</v>
      </c>
      <c r="K36" s="58" t="s">
        <v>64</v>
      </c>
    </row>
    <row r="37" spans="1:11" s="49" customFormat="1" ht="13.5" thickBot="1" x14ac:dyDescent="0.25">
      <c r="A37" s="42">
        <v>26</v>
      </c>
      <c r="B37" s="43" t="s">
        <v>60</v>
      </c>
      <c r="C37" s="50" t="s">
        <v>95</v>
      </c>
      <c r="D37" s="64" t="s">
        <v>9</v>
      </c>
      <c r="E37" s="52" t="s">
        <v>96</v>
      </c>
      <c r="F37" s="64">
        <v>1</v>
      </c>
      <c r="G37" s="52">
        <v>34</v>
      </c>
      <c r="H37" s="84">
        <f>SUM(G37:G39)</f>
        <v>102</v>
      </c>
      <c r="I37" s="54" t="s">
        <v>10</v>
      </c>
      <c r="J37" s="42" t="s">
        <v>13</v>
      </c>
      <c r="K37" s="79">
        <v>14054.13</v>
      </c>
    </row>
    <row r="38" spans="1:11" s="49" customFormat="1" ht="27" thickTop="1" thickBot="1" x14ac:dyDescent="0.25">
      <c r="A38" s="42">
        <v>27</v>
      </c>
      <c r="B38" s="43" t="s">
        <v>60</v>
      </c>
      <c r="C38" s="50" t="s">
        <v>95</v>
      </c>
      <c r="D38" s="64" t="s">
        <v>9</v>
      </c>
      <c r="E38" s="52" t="s">
        <v>96</v>
      </c>
      <c r="F38" s="64">
        <v>1</v>
      </c>
      <c r="G38" s="52">
        <v>34</v>
      </c>
      <c r="H38" s="100"/>
      <c r="I38" s="54" t="s">
        <v>10</v>
      </c>
      <c r="J38" s="42" t="s">
        <v>13</v>
      </c>
      <c r="K38" s="101" t="s">
        <v>64</v>
      </c>
    </row>
    <row r="39" spans="1:11" s="49" customFormat="1" ht="27" thickTop="1" thickBot="1" x14ac:dyDescent="0.25">
      <c r="A39" s="35">
        <v>28</v>
      </c>
      <c r="B39" s="36" t="s">
        <v>60</v>
      </c>
      <c r="C39" s="69" t="s">
        <v>95</v>
      </c>
      <c r="D39" s="73" t="s">
        <v>9</v>
      </c>
      <c r="E39" s="39" t="s">
        <v>96</v>
      </c>
      <c r="F39" s="73">
        <v>1</v>
      </c>
      <c r="G39" s="39">
        <v>34</v>
      </c>
      <c r="H39" s="102"/>
      <c r="I39" s="40" t="s">
        <v>10</v>
      </c>
      <c r="J39" s="35" t="s">
        <v>13</v>
      </c>
      <c r="K39" s="58" t="s">
        <v>64</v>
      </c>
    </row>
    <row r="40" spans="1:11" s="49" customFormat="1" x14ac:dyDescent="0.2">
      <c r="A40" s="42">
        <v>29</v>
      </c>
      <c r="B40" s="43" t="s">
        <v>60</v>
      </c>
      <c r="C40" s="50" t="s">
        <v>97</v>
      </c>
      <c r="D40" s="64" t="s">
        <v>9</v>
      </c>
      <c r="E40" s="52" t="s">
        <v>98</v>
      </c>
      <c r="F40" s="59">
        <v>1</v>
      </c>
      <c r="G40" s="52">
        <v>45</v>
      </c>
      <c r="H40" s="103">
        <f>SUM(G40:G42)</f>
        <v>135</v>
      </c>
      <c r="I40" s="54" t="s">
        <v>10</v>
      </c>
      <c r="J40" s="42" t="s">
        <v>13</v>
      </c>
      <c r="K40" s="104">
        <v>21920.01</v>
      </c>
    </row>
    <row r="41" spans="1:11" s="49" customFormat="1" ht="25.5" x14ac:dyDescent="0.2">
      <c r="A41" s="42">
        <v>30</v>
      </c>
      <c r="B41" s="43" t="s">
        <v>60</v>
      </c>
      <c r="C41" s="50" t="s">
        <v>97</v>
      </c>
      <c r="D41" s="51" t="s">
        <v>9</v>
      </c>
      <c r="E41" s="105" t="s">
        <v>98</v>
      </c>
      <c r="F41" s="51">
        <v>1</v>
      </c>
      <c r="G41" s="105">
        <v>45</v>
      </c>
      <c r="H41" s="106"/>
      <c r="I41" s="54" t="s">
        <v>10</v>
      </c>
      <c r="J41" s="42" t="s">
        <v>13</v>
      </c>
      <c r="K41" s="101" t="s">
        <v>64</v>
      </c>
    </row>
    <row r="42" spans="1:11" s="49" customFormat="1" ht="26.25" thickBot="1" x14ac:dyDescent="0.25">
      <c r="A42" s="35">
        <v>31</v>
      </c>
      <c r="B42" s="36" t="s">
        <v>60</v>
      </c>
      <c r="C42" s="69" t="s">
        <v>97</v>
      </c>
      <c r="D42" s="70" t="s">
        <v>9</v>
      </c>
      <c r="E42" s="39" t="s">
        <v>98</v>
      </c>
      <c r="F42" s="70">
        <v>1</v>
      </c>
      <c r="G42" s="39">
        <v>45</v>
      </c>
      <c r="H42" s="107"/>
      <c r="I42" s="40" t="s">
        <v>10</v>
      </c>
      <c r="J42" s="35" t="s">
        <v>13</v>
      </c>
      <c r="K42" s="58" t="s">
        <v>64</v>
      </c>
    </row>
    <row r="43" spans="1:11" s="94" customFormat="1" ht="13.5" thickBot="1" x14ac:dyDescent="0.25">
      <c r="A43" s="65">
        <v>32</v>
      </c>
      <c r="B43" s="43" t="s">
        <v>60</v>
      </c>
      <c r="C43" s="108" t="s">
        <v>99</v>
      </c>
      <c r="D43" s="109" t="s">
        <v>9</v>
      </c>
      <c r="E43" s="60" t="s">
        <v>100</v>
      </c>
      <c r="F43" s="60">
        <v>1</v>
      </c>
      <c r="G43" s="60">
        <v>24</v>
      </c>
      <c r="H43" s="63">
        <f>SUM(G43:G48)</f>
        <v>154</v>
      </c>
      <c r="I43" s="109" t="s">
        <v>10</v>
      </c>
      <c r="J43" s="65" t="s">
        <v>13</v>
      </c>
      <c r="K43" s="110">
        <v>2997.91</v>
      </c>
    </row>
    <row r="44" spans="1:11" s="94" customFormat="1" ht="14.25" thickTop="1" thickBot="1" x14ac:dyDescent="0.25">
      <c r="A44" s="65">
        <v>33</v>
      </c>
      <c r="B44" s="43" t="s">
        <v>60</v>
      </c>
      <c r="C44" s="85" t="s">
        <v>99</v>
      </c>
      <c r="D44" s="51" t="s">
        <v>9</v>
      </c>
      <c r="E44" s="62" t="s">
        <v>101</v>
      </c>
      <c r="F44" s="51">
        <v>1</v>
      </c>
      <c r="G44" s="62">
        <v>24</v>
      </c>
      <c r="H44" s="67"/>
      <c r="I44" s="64" t="s">
        <v>10</v>
      </c>
      <c r="J44" s="65" t="s">
        <v>13</v>
      </c>
      <c r="K44" s="66">
        <v>823.11</v>
      </c>
    </row>
    <row r="45" spans="1:11" s="94" customFormat="1" ht="27" thickTop="1" thickBot="1" x14ac:dyDescent="0.25">
      <c r="A45" s="65">
        <v>34</v>
      </c>
      <c r="B45" s="43" t="s">
        <v>60</v>
      </c>
      <c r="C45" s="85" t="s">
        <v>99</v>
      </c>
      <c r="D45" s="51" t="s">
        <v>9</v>
      </c>
      <c r="E45" s="62" t="s">
        <v>102</v>
      </c>
      <c r="F45" s="51">
        <v>1</v>
      </c>
      <c r="G45" s="62">
        <v>25</v>
      </c>
      <c r="H45" s="67"/>
      <c r="I45" s="64" t="s">
        <v>10</v>
      </c>
      <c r="J45" s="65" t="s">
        <v>13</v>
      </c>
      <c r="K45" s="68" t="s">
        <v>64</v>
      </c>
    </row>
    <row r="46" spans="1:11" s="94" customFormat="1" ht="27" thickTop="1" thickBot="1" x14ac:dyDescent="0.25">
      <c r="A46" s="65">
        <v>35</v>
      </c>
      <c r="B46" s="43" t="s">
        <v>60</v>
      </c>
      <c r="C46" s="85" t="s">
        <v>99</v>
      </c>
      <c r="D46" s="64" t="s">
        <v>9</v>
      </c>
      <c r="E46" s="62" t="s">
        <v>103</v>
      </c>
      <c r="F46" s="64">
        <v>1</v>
      </c>
      <c r="G46" s="62">
        <v>23</v>
      </c>
      <c r="H46" s="67"/>
      <c r="I46" s="64" t="s">
        <v>10</v>
      </c>
      <c r="J46" s="65" t="s">
        <v>13</v>
      </c>
      <c r="K46" s="68" t="s">
        <v>64</v>
      </c>
    </row>
    <row r="47" spans="1:11" s="94" customFormat="1" ht="27" thickTop="1" thickBot="1" x14ac:dyDescent="0.25">
      <c r="A47" s="65">
        <v>36</v>
      </c>
      <c r="B47" s="43" t="s">
        <v>60</v>
      </c>
      <c r="C47" s="85" t="s">
        <v>99</v>
      </c>
      <c r="D47" s="64" t="s">
        <v>9</v>
      </c>
      <c r="E47" s="62" t="s">
        <v>104</v>
      </c>
      <c r="F47" s="64">
        <v>1</v>
      </c>
      <c r="G47" s="62">
        <v>34</v>
      </c>
      <c r="H47" s="88"/>
      <c r="I47" s="64" t="s">
        <v>10</v>
      </c>
      <c r="J47" s="65" t="s">
        <v>13</v>
      </c>
      <c r="K47" s="68" t="s">
        <v>64</v>
      </c>
    </row>
    <row r="48" spans="1:11" s="94" customFormat="1" ht="27" thickTop="1" thickBot="1" x14ac:dyDescent="0.25">
      <c r="A48" s="65">
        <v>37</v>
      </c>
      <c r="B48" s="36" t="s">
        <v>60</v>
      </c>
      <c r="C48" s="89" t="s">
        <v>99</v>
      </c>
      <c r="D48" s="73" t="s">
        <v>9</v>
      </c>
      <c r="E48" s="71" t="s">
        <v>105</v>
      </c>
      <c r="F48" s="70">
        <v>1</v>
      </c>
      <c r="G48" s="71">
        <v>24</v>
      </c>
      <c r="H48" s="91"/>
      <c r="I48" s="73" t="s">
        <v>10</v>
      </c>
      <c r="J48" s="74" t="s">
        <v>13</v>
      </c>
      <c r="K48" s="75" t="s">
        <v>64</v>
      </c>
    </row>
    <row r="49" spans="1:14" s="49" customFormat="1" ht="25.5" x14ac:dyDescent="0.2">
      <c r="A49" s="65">
        <v>38</v>
      </c>
      <c r="B49" s="43" t="s">
        <v>60</v>
      </c>
      <c r="C49" s="108" t="s">
        <v>106</v>
      </c>
      <c r="D49" s="64" t="s">
        <v>9</v>
      </c>
      <c r="E49" s="60" t="s">
        <v>107</v>
      </c>
      <c r="F49" s="60">
        <v>1</v>
      </c>
      <c r="G49" s="60">
        <v>34.799999999999997</v>
      </c>
      <c r="H49" s="63">
        <f>SUM(G49:G51)</f>
        <v>1609.6</v>
      </c>
      <c r="I49" s="109" t="s">
        <v>10</v>
      </c>
      <c r="J49" s="65" t="s">
        <v>13</v>
      </c>
      <c r="K49" s="68" t="s">
        <v>64</v>
      </c>
    </row>
    <row r="50" spans="1:14" s="49" customFormat="1" ht="25.5" x14ac:dyDescent="0.2">
      <c r="A50" s="65">
        <v>39</v>
      </c>
      <c r="B50" s="43" t="s">
        <v>60</v>
      </c>
      <c r="C50" s="111" t="s">
        <v>106</v>
      </c>
      <c r="D50" s="112" t="s">
        <v>9</v>
      </c>
      <c r="E50" s="112" t="s">
        <v>107</v>
      </c>
      <c r="F50" s="112">
        <v>1</v>
      </c>
      <c r="G50" s="112">
        <v>34.799999999999997</v>
      </c>
      <c r="H50" s="113"/>
      <c r="I50" s="64" t="s">
        <v>10</v>
      </c>
      <c r="J50" s="65" t="s">
        <v>13</v>
      </c>
      <c r="K50" s="68" t="s">
        <v>64</v>
      </c>
    </row>
    <row r="51" spans="1:14" s="49" customFormat="1" ht="13.5" thickBot="1" x14ac:dyDescent="0.25">
      <c r="A51" s="74">
        <v>40</v>
      </c>
      <c r="B51" s="36" t="s">
        <v>60</v>
      </c>
      <c r="C51" s="89" t="s">
        <v>108</v>
      </c>
      <c r="D51" s="73" t="s">
        <v>38</v>
      </c>
      <c r="E51" s="71" t="s">
        <v>37</v>
      </c>
      <c r="F51" s="71">
        <v>1</v>
      </c>
      <c r="G51" s="71">
        <v>1540</v>
      </c>
      <c r="H51" s="114"/>
      <c r="I51" s="73"/>
      <c r="J51" s="74"/>
      <c r="K51" s="115"/>
      <c r="L51" s="94"/>
      <c r="M51" s="94"/>
      <c r="N51" s="94"/>
    </row>
    <row r="52" spans="1:14" s="49" customFormat="1" ht="13.9" customHeight="1" thickBot="1" x14ac:dyDescent="0.25">
      <c r="A52" s="116">
        <v>41</v>
      </c>
      <c r="B52" s="117" t="s">
        <v>60</v>
      </c>
      <c r="C52" s="118" t="s">
        <v>109</v>
      </c>
      <c r="D52" s="119" t="s">
        <v>38</v>
      </c>
      <c r="E52" s="120" t="s">
        <v>37</v>
      </c>
      <c r="F52" s="121">
        <v>1</v>
      </c>
      <c r="G52" s="122">
        <v>710</v>
      </c>
      <c r="H52" s="122">
        <v>710</v>
      </c>
      <c r="I52" s="119"/>
      <c r="J52" s="123"/>
      <c r="K52" s="124"/>
      <c r="L52" s="94"/>
      <c r="M52" s="94"/>
      <c r="N52" s="94"/>
    </row>
    <row r="53" spans="1:14" s="49" customFormat="1" x14ac:dyDescent="0.2">
      <c r="A53" s="65">
        <v>42</v>
      </c>
      <c r="B53" s="43" t="s">
        <v>60</v>
      </c>
      <c r="C53" s="96" t="s">
        <v>110</v>
      </c>
      <c r="D53" s="45" t="s">
        <v>9</v>
      </c>
      <c r="E53" s="46" t="s">
        <v>111</v>
      </c>
      <c r="F53" s="45">
        <v>1</v>
      </c>
      <c r="G53" s="125">
        <v>49</v>
      </c>
      <c r="H53" s="106">
        <f>SUM(G53:G54)</f>
        <v>98</v>
      </c>
      <c r="I53" s="45" t="s">
        <v>10</v>
      </c>
      <c r="J53" s="42" t="s">
        <v>13</v>
      </c>
      <c r="K53" s="98">
        <v>9231.9599999999991</v>
      </c>
      <c r="L53" s="49" t="s">
        <v>112</v>
      </c>
      <c r="M53" s="49" t="s">
        <v>113</v>
      </c>
      <c r="N53" s="49" t="s">
        <v>114</v>
      </c>
    </row>
    <row r="54" spans="1:14" s="49" customFormat="1" ht="26.25" thickBot="1" x14ac:dyDescent="0.25">
      <c r="A54" s="74">
        <v>43</v>
      </c>
      <c r="B54" s="36" t="s">
        <v>60</v>
      </c>
      <c r="C54" s="69" t="s">
        <v>110</v>
      </c>
      <c r="D54" s="40" t="s">
        <v>9</v>
      </c>
      <c r="E54" s="39" t="s">
        <v>111</v>
      </c>
      <c r="F54" s="40">
        <v>1</v>
      </c>
      <c r="G54" s="38">
        <v>49</v>
      </c>
      <c r="H54" s="99"/>
      <c r="I54" s="40" t="s">
        <v>10</v>
      </c>
      <c r="J54" s="35" t="s">
        <v>13</v>
      </c>
      <c r="K54" s="58" t="s">
        <v>64</v>
      </c>
      <c r="L54" s="49" t="s">
        <v>112</v>
      </c>
      <c r="N54" s="49" t="s">
        <v>114</v>
      </c>
    </row>
    <row r="55" spans="1:14" s="49" customFormat="1" x14ac:dyDescent="0.2">
      <c r="A55" s="65">
        <v>44</v>
      </c>
      <c r="B55" s="43" t="s">
        <v>60</v>
      </c>
      <c r="C55" s="50" t="s">
        <v>115</v>
      </c>
      <c r="D55" s="112" t="s">
        <v>9</v>
      </c>
      <c r="E55" s="52" t="s">
        <v>116</v>
      </c>
      <c r="F55" s="112">
        <v>1</v>
      </c>
      <c r="G55" s="52">
        <v>49</v>
      </c>
      <c r="H55" s="84">
        <f>SUM(G55:G56)</f>
        <v>98</v>
      </c>
      <c r="I55" s="54" t="s">
        <v>10</v>
      </c>
      <c r="J55" s="42" t="s">
        <v>13</v>
      </c>
      <c r="K55" s="104">
        <v>7396.36</v>
      </c>
      <c r="L55" s="49" t="s">
        <v>112</v>
      </c>
      <c r="N55" s="49" t="s">
        <v>117</v>
      </c>
    </row>
    <row r="56" spans="1:14" s="49" customFormat="1" ht="26.25" thickBot="1" x14ac:dyDescent="0.25">
      <c r="A56" s="74">
        <v>45</v>
      </c>
      <c r="B56" s="36" t="s">
        <v>60</v>
      </c>
      <c r="C56" s="69" t="s">
        <v>115</v>
      </c>
      <c r="D56" s="73" t="s">
        <v>9</v>
      </c>
      <c r="E56" s="39" t="s">
        <v>116</v>
      </c>
      <c r="F56" s="71">
        <v>1</v>
      </c>
      <c r="G56" s="39">
        <v>49</v>
      </c>
      <c r="H56" s="107"/>
      <c r="I56" s="40" t="s">
        <v>10</v>
      </c>
      <c r="J56" s="35" t="s">
        <v>13</v>
      </c>
      <c r="K56" s="58" t="s">
        <v>64</v>
      </c>
      <c r="L56" s="49" t="s">
        <v>112</v>
      </c>
      <c r="N56" s="49" t="s">
        <v>117</v>
      </c>
    </row>
    <row r="57" spans="1:14" ht="26.25" thickBot="1" x14ac:dyDescent="0.25">
      <c r="A57" s="65">
        <v>46</v>
      </c>
      <c r="B57" s="43" t="s">
        <v>60</v>
      </c>
      <c r="C57" s="50" t="s">
        <v>118</v>
      </c>
      <c r="D57" s="52" t="s">
        <v>9</v>
      </c>
      <c r="E57" s="52" t="s">
        <v>119</v>
      </c>
      <c r="F57" s="52">
        <v>1</v>
      </c>
      <c r="G57" s="52">
        <v>24</v>
      </c>
      <c r="H57" s="84">
        <f>SUM(G66:G68)</f>
        <v>72</v>
      </c>
      <c r="I57" s="54" t="s">
        <v>0</v>
      </c>
      <c r="J57" s="42" t="s">
        <v>13</v>
      </c>
      <c r="K57" s="101" t="s">
        <v>64</v>
      </c>
      <c r="L57" s="27" t="s">
        <v>112</v>
      </c>
      <c r="N57" s="27" t="s">
        <v>0</v>
      </c>
    </row>
    <row r="58" spans="1:14" ht="27" thickTop="1" thickBot="1" x14ac:dyDescent="0.25">
      <c r="A58" s="65">
        <v>47</v>
      </c>
      <c r="B58" s="43" t="s">
        <v>60</v>
      </c>
      <c r="C58" s="50" t="s">
        <v>118</v>
      </c>
      <c r="D58" s="52" t="s">
        <v>9</v>
      </c>
      <c r="E58" s="52" t="s">
        <v>119</v>
      </c>
      <c r="F58" s="52">
        <v>1</v>
      </c>
      <c r="G58" s="52">
        <v>24</v>
      </c>
      <c r="H58" s="126"/>
      <c r="I58" s="54" t="s">
        <v>0</v>
      </c>
      <c r="J58" s="42" t="s">
        <v>13</v>
      </c>
      <c r="K58" s="101" t="s">
        <v>64</v>
      </c>
      <c r="L58" s="27" t="s">
        <v>112</v>
      </c>
      <c r="N58" s="27" t="s">
        <v>0</v>
      </c>
    </row>
    <row r="59" spans="1:14" ht="27" thickTop="1" thickBot="1" x14ac:dyDescent="0.25">
      <c r="A59" s="74">
        <v>48</v>
      </c>
      <c r="B59" s="36" t="s">
        <v>60</v>
      </c>
      <c r="C59" s="69" t="s">
        <v>118</v>
      </c>
      <c r="D59" s="39" t="s">
        <v>9</v>
      </c>
      <c r="E59" s="39" t="s">
        <v>119</v>
      </c>
      <c r="F59" s="39">
        <v>1</v>
      </c>
      <c r="G59" s="39">
        <v>24</v>
      </c>
      <c r="H59" s="57"/>
      <c r="I59" s="40" t="s">
        <v>0</v>
      </c>
      <c r="J59" s="35" t="s">
        <v>13</v>
      </c>
      <c r="K59" s="58" t="s">
        <v>64</v>
      </c>
      <c r="L59" s="27" t="s">
        <v>112</v>
      </c>
      <c r="N59" s="27" t="s">
        <v>0</v>
      </c>
    </row>
    <row r="60" spans="1:14" s="49" customFormat="1" ht="13.15" customHeight="1" thickBot="1" x14ac:dyDescent="0.25">
      <c r="A60" s="65">
        <v>49</v>
      </c>
      <c r="B60" s="43" t="s">
        <v>60</v>
      </c>
      <c r="C60" s="50" t="s">
        <v>120</v>
      </c>
      <c r="D60" s="54" t="s">
        <v>9</v>
      </c>
      <c r="E60" s="52" t="s">
        <v>121</v>
      </c>
      <c r="F60" s="54">
        <v>1</v>
      </c>
      <c r="G60" s="52">
        <v>80</v>
      </c>
      <c r="H60" s="84">
        <f>SUM(G71:G72)</f>
        <v>48</v>
      </c>
      <c r="I60" s="54" t="s">
        <v>10</v>
      </c>
      <c r="J60" s="42" t="s">
        <v>13</v>
      </c>
      <c r="K60" s="104">
        <v>19475.32</v>
      </c>
      <c r="L60" s="49" t="s">
        <v>112</v>
      </c>
      <c r="N60" s="49" t="s">
        <v>122</v>
      </c>
    </row>
    <row r="61" spans="1:14" s="127" customFormat="1" ht="27" thickTop="1" thickBot="1" x14ac:dyDescent="0.25">
      <c r="A61" s="74">
        <v>50</v>
      </c>
      <c r="B61" s="36" t="s">
        <v>60</v>
      </c>
      <c r="C61" s="69" t="s">
        <v>120</v>
      </c>
      <c r="D61" s="40" t="s">
        <v>9</v>
      </c>
      <c r="E61" s="39" t="s">
        <v>121</v>
      </c>
      <c r="F61" s="40">
        <v>1</v>
      </c>
      <c r="G61" s="39">
        <v>80</v>
      </c>
      <c r="H61" s="57"/>
      <c r="I61" s="40" t="s">
        <v>10</v>
      </c>
      <c r="J61" s="35" t="s">
        <v>13</v>
      </c>
      <c r="K61" s="58" t="s">
        <v>64</v>
      </c>
      <c r="L61" s="127" t="s">
        <v>112</v>
      </c>
      <c r="N61" s="127" t="s">
        <v>122</v>
      </c>
    </row>
    <row r="62" spans="1:14" s="49" customFormat="1" ht="13.5" thickBot="1" x14ac:dyDescent="0.25">
      <c r="A62" s="65" t="s">
        <v>123</v>
      </c>
      <c r="B62" s="43" t="s">
        <v>60</v>
      </c>
      <c r="C62" s="50" t="s">
        <v>124</v>
      </c>
      <c r="D62" s="105" t="s">
        <v>9</v>
      </c>
      <c r="E62" s="105" t="s">
        <v>116</v>
      </c>
      <c r="F62" s="105">
        <v>2</v>
      </c>
      <c r="G62" s="105">
        <v>98</v>
      </c>
      <c r="H62" s="128">
        <f>SUM(G62:G63)</f>
        <v>147</v>
      </c>
      <c r="I62" s="54" t="s">
        <v>10</v>
      </c>
      <c r="J62" s="42" t="s">
        <v>13</v>
      </c>
      <c r="K62" s="129">
        <v>9235.8799999999992</v>
      </c>
      <c r="L62" s="49" t="s">
        <v>112</v>
      </c>
      <c r="M62" s="49" t="s">
        <v>125</v>
      </c>
      <c r="N62" s="49" t="s">
        <v>126</v>
      </c>
    </row>
    <row r="63" spans="1:14" s="49" customFormat="1" ht="27" thickTop="1" thickBot="1" x14ac:dyDescent="0.25">
      <c r="A63" s="74">
        <v>53</v>
      </c>
      <c r="B63" s="36" t="s">
        <v>60</v>
      </c>
      <c r="C63" s="69" t="s">
        <v>124</v>
      </c>
      <c r="D63" s="39" t="s">
        <v>9</v>
      </c>
      <c r="E63" s="39" t="s">
        <v>116</v>
      </c>
      <c r="F63" s="39">
        <v>1</v>
      </c>
      <c r="G63" s="39">
        <v>49</v>
      </c>
      <c r="H63" s="57"/>
      <c r="I63" s="40" t="s">
        <v>10</v>
      </c>
      <c r="J63" s="35" t="s">
        <v>13</v>
      </c>
      <c r="K63" s="58" t="s">
        <v>64</v>
      </c>
      <c r="L63" s="127" t="s">
        <v>112</v>
      </c>
      <c r="M63" s="127"/>
      <c r="N63" s="49" t="s">
        <v>126</v>
      </c>
    </row>
    <row r="64" spans="1:14" s="49" customFormat="1" ht="13.5" thickBot="1" x14ac:dyDescent="0.25">
      <c r="A64" s="65">
        <v>54</v>
      </c>
      <c r="B64" s="43" t="s">
        <v>60</v>
      </c>
      <c r="C64" s="130" t="s">
        <v>127</v>
      </c>
      <c r="D64" s="64" t="s">
        <v>9</v>
      </c>
      <c r="E64" s="131" t="s">
        <v>87</v>
      </c>
      <c r="F64" s="64">
        <v>1</v>
      </c>
      <c r="G64" s="131">
        <v>24</v>
      </c>
      <c r="H64" s="63">
        <f>SUM(G64:G67)</f>
        <v>96</v>
      </c>
      <c r="I64" s="64" t="s">
        <v>10</v>
      </c>
      <c r="J64" s="65" t="s">
        <v>13</v>
      </c>
      <c r="K64" s="66">
        <v>3530.66</v>
      </c>
      <c r="L64" s="132" t="s">
        <v>128</v>
      </c>
      <c r="M64" s="132"/>
      <c r="N64" s="132"/>
    </row>
    <row r="65" spans="1:38" s="49" customFormat="1" ht="27" thickTop="1" thickBot="1" x14ac:dyDescent="0.25">
      <c r="A65" s="65">
        <v>55</v>
      </c>
      <c r="B65" s="43" t="s">
        <v>60</v>
      </c>
      <c r="C65" s="85" t="s">
        <v>127</v>
      </c>
      <c r="D65" s="64" t="s">
        <v>9</v>
      </c>
      <c r="E65" s="62" t="s">
        <v>129</v>
      </c>
      <c r="F65" s="64">
        <v>1</v>
      </c>
      <c r="G65" s="62">
        <v>24</v>
      </c>
      <c r="H65" s="88"/>
      <c r="I65" s="64" t="s">
        <v>10</v>
      </c>
      <c r="J65" s="65" t="s">
        <v>13</v>
      </c>
      <c r="K65" s="68" t="s">
        <v>64</v>
      </c>
      <c r="L65" s="132" t="s">
        <v>130</v>
      </c>
      <c r="M65" s="132"/>
      <c r="N65" s="132"/>
    </row>
    <row r="66" spans="1:38" s="49" customFormat="1" ht="27" thickTop="1" thickBot="1" x14ac:dyDescent="0.25">
      <c r="A66" s="65">
        <v>56</v>
      </c>
      <c r="B66" s="43" t="s">
        <v>60</v>
      </c>
      <c r="C66" s="85" t="s">
        <v>127</v>
      </c>
      <c r="D66" s="64" t="s">
        <v>9</v>
      </c>
      <c r="E66" s="62" t="s">
        <v>92</v>
      </c>
      <c r="F66" s="64">
        <v>1</v>
      </c>
      <c r="G66" s="62">
        <v>24</v>
      </c>
      <c r="H66" s="63"/>
      <c r="I66" s="64" t="s">
        <v>10</v>
      </c>
      <c r="J66" s="65" t="s">
        <v>13</v>
      </c>
      <c r="K66" s="68" t="s">
        <v>64</v>
      </c>
      <c r="L66" s="132" t="s">
        <v>130</v>
      </c>
      <c r="M66" s="132"/>
      <c r="N66" s="132"/>
    </row>
    <row r="67" spans="1:38" s="49" customFormat="1" ht="27" thickTop="1" thickBot="1" x14ac:dyDescent="0.25">
      <c r="A67" s="133">
        <v>57</v>
      </c>
      <c r="B67" s="36" t="s">
        <v>60</v>
      </c>
      <c r="C67" s="89" t="s">
        <v>127</v>
      </c>
      <c r="D67" s="73" t="s">
        <v>9</v>
      </c>
      <c r="E67" s="90" t="s">
        <v>131</v>
      </c>
      <c r="F67" s="73">
        <v>1</v>
      </c>
      <c r="G67" s="90">
        <v>24</v>
      </c>
      <c r="H67" s="134"/>
      <c r="I67" s="73" t="s">
        <v>10</v>
      </c>
      <c r="J67" s="74" t="s">
        <v>13</v>
      </c>
      <c r="K67" s="75" t="s">
        <v>64</v>
      </c>
      <c r="L67" s="132" t="s">
        <v>130</v>
      </c>
      <c r="M67" s="132"/>
      <c r="N67" s="132"/>
    </row>
    <row r="68" spans="1:38" s="94" customFormat="1" ht="13.5" thickBot="1" x14ac:dyDescent="0.25">
      <c r="A68" s="65">
        <v>58</v>
      </c>
      <c r="B68" s="43" t="s">
        <v>60</v>
      </c>
      <c r="C68" s="108" t="s">
        <v>132</v>
      </c>
      <c r="D68" s="109" t="s">
        <v>9</v>
      </c>
      <c r="E68" s="60" t="s">
        <v>133</v>
      </c>
      <c r="F68" s="109">
        <v>1</v>
      </c>
      <c r="G68" s="60">
        <v>24</v>
      </c>
      <c r="H68" s="63">
        <f>SUM(G68:G70)</f>
        <v>74</v>
      </c>
      <c r="I68" s="109" t="s">
        <v>10</v>
      </c>
      <c r="J68" s="65" t="s">
        <v>13</v>
      </c>
      <c r="K68" s="110">
        <v>4369.26</v>
      </c>
    </row>
    <row r="69" spans="1:38" s="94" customFormat="1" ht="27" thickTop="1" thickBot="1" x14ac:dyDescent="0.25">
      <c r="A69" s="65">
        <v>59</v>
      </c>
      <c r="B69" s="43" t="s">
        <v>60</v>
      </c>
      <c r="C69" s="85" t="s">
        <v>132</v>
      </c>
      <c r="D69" s="64" t="s">
        <v>9</v>
      </c>
      <c r="E69" s="62" t="s">
        <v>134</v>
      </c>
      <c r="F69" s="64">
        <v>1</v>
      </c>
      <c r="G69" s="62">
        <v>24</v>
      </c>
      <c r="H69" s="88"/>
      <c r="I69" s="64" t="s">
        <v>10</v>
      </c>
      <c r="J69" s="65" t="s">
        <v>13</v>
      </c>
      <c r="K69" s="68" t="s">
        <v>64</v>
      </c>
    </row>
    <row r="70" spans="1:38" s="94" customFormat="1" ht="27" thickTop="1" thickBot="1" x14ac:dyDescent="0.25">
      <c r="A70" s="74">
        <v>60</v>
      </c>
      <c r="B70" s="36" t="s">
        <v>60</v>
      </c>
      <c r="C70" s="89" t="s">
        <v>132</v>
      </c>
      <c r="D70" s="73" t="s">
        <v>9</v>
      </c>
      <c r="E70" s="71" t="s">
        <v>133</v>
      </c>
      <c r="F70" s="73">
        <v>1</v>
      </c>
      <c r="G70" s="71">
        <v>26</v>
      </c>
      <c r="H70" s="91"/>
      <c r="I70" s="73" t="s">
        <v>10</v>
      </c>
      <c r="J70" s="74" t="s">
        <v>13</v>
      </c>
      <c r="K70" s="75" t="s">
        <v>64</v>
      </c>
    </row>
    <row r="71" spans="1:38" s="94" customFormat="1" ht="26.25" thickBot="1" x14ac:dyDescent="0.25">
      <c r="A71" s="65">
        <v>61</v>
      </c>
      <c r="B71" s="43" t="s">
        <v>60</v>
      </c>
      <c r="C71" s="130" t="s">
        <v>135</v>
      </c>
      <c r="D71" s="64" t="s">
        <v>9</v>
      </c>
      <c r="E71" s="131" t="s">
        <v>90</v>
      </c>
      <c r="F71" s="64">
        <v>1</v>
      </c>
      <c r="G71" s="131">
        <v>24</v>
      </c>
      <c r="H71" s="63">
        <f>SUM(G70:G75)</f>
        <v>146</v>
      </c>
      <c r="I71" s="64" t="s">
        <v>10</v>
      </c>
      <c r="J71" s="65" t="s">
        <v>13</v>
      </c>
      <c r="K71" s="68" t="s">
        <v>64</v>
      </c>
    </row>
    <row r="72" spans="1:38" s="94" customFormat="1" ht="27" thickTop="1" thickBot="1" x14ac:dyDescent="0.25">
      <c r="A72" s="65">
        <v>62</v>
      </c>
      <c r="B72" s="43" t="s">
        <v>60</v>
      </c>
      <c r="C72" s="85" t="s">
        <v>135</v>
      </c>
      <c r="D72" s="64" t="s">
        <v>9</v>
      </c>
      <c r="E72" s="62" t="s">
        <v>136</v>
      </c>
      <c r="F72" s="64">
        <v>1</v>
      </c>
      <c r="G72" s="62">
        <v>24</v>
      </c>
      <c r="H72" s="67"/>
      <c r="I72" s="64" t="s">
        <v>10</v>
      </c>
      <c r="J72" s="65" t="s">
        <v>13</v>
      </c>
      <c r="K72" s="68" t="s">
        <v>64</v>
      </c>
    </row>
    <row r="73" spans="1:38" s="94" customFormat="1" ht="27" thickTop="1" thickBot="1" x14ac:dyDescent="0.25">
      <c r="A73" s="65">
        <v>63</v>
      </c>
      <c r="B73" s="43" t="s">
        <v>60</v>
      </c>
      <c r="C73" s="85" t="s">
        <v>135</v>
      </c>
      <c r="D73" s="64" t="s">
        <v>9</v>
      </c>
      <c r="E73" s="62" t="s">
        <v>136</v>
      </c>
      <c r="F73" s="64">
        <v>1</v>
      </c>
      <c r="G73" s="62">
        <v>24</v>
      </c>
      <c r="H73" s="67"/>
      <c r="I73" s="64" t="s">
        <v>10</v>
      </c>
      <c r="J73" s="65" t="s">
        <v>13</v>
      </c>
      <c r="K73" s="68" t="s">
        <v>64</v>
      </c>
    </row>
    <row r="74" spans="1:38" s="94" customFormat="1" ht="27" thickTop="1" thickBot="1" x14ac:dyDescent="0.25">
      <c r="A74" s="65">
        <v>64</v>
      </c>
      <c r="B74" s="43" t="s">
        <v>60</v>
      </c>
      <c r="C74" s="85" t="s">
        <v>135</v>
      </c>
      <c r="D74" s="64" t="s">
        <v>9</v>
      </c>
      <c r="E74" s="62" t="s">
        <v>90</v>
      </c>
      <c r="F74" s="64">
        <v>1</v>
      </c>
      <c r="G74" s="62">
        <v>24</v>
      </c>
      <c r="H74" s="88"/>
      <c r="I74" s="64" t="s">
        <v>10</v>
      </c>
      <c r="J74" s="65" t="s">
        <v>13</v>
      </c>
      <c r="K74" s="68" t="s">
        <v>64</v>
      </c>
    </row>
    <row r="75" spans="1:38" s="94" customFormat="1" ht="27" thickTop="1" thickBot="1" x14ac:dyDescent="0.25">
      <c r="A75" s="74">
        <v>65</v>
      </c>
      <c r="B75" s="36" t="s">
        <v>60</v>
      </c>
      <c r="C75" s="89" t="s">
        <v>135</v>
      </c>
      <c r="D75" s="73" t="s">
        <v>9</v>
      </c>
      <c r="E75" s="71" t="s">
        <v>136</v>
      </c>
      <c r="F75" s="73">
        <v>1</v>
      </c>
      <c r="G75" s="71">
        <v>24</v>
      </c>
      <c r="H75" s="91"/>
      <c r="I75" s="73" t="s">
        <v>10</v>
      </c>
      <c r="J75" s="74" t="s">
        <v>13</v>
      </c>
      <c r="K75" s="75" t="s">
        <v>64</v>
      </c>
    </row>
    <row r="76" spans="1:38" s="49" customFormat="1" ht="25.5" x14ac:dyDescent="0.2">
      <c r="A76" s="65">
        <v>66</v>
      </c>
      <c r="B76" s="43" t="s">
        <v>60</v>
      </c>
      <c r="C76" s="130" t="s">
        <v>137</v>
      </c>
      <c r="D76" s="135" t="s">
        <v>9</v>
      </c>
      <c r="E76" s="131" t="s">
        <v>138</v>
      </c>
      <c r="F76" s="135">
        <v>1</v>
      </c>
      <c r="G76" s="135">
        <v>24</v>
      </c>
      <c r="H76" s="63">
        <f>SUM(G76:G78)</f>
        <v>72</v>
      </c>
      <c r="I76" s="135" t="s">
        <v>63</v>
      </c>
      <c r="J76" s="65" t="s">
        <v>13</v>
      </c>
      <c r="K76" s="68" t="s">
        <v>64</v>
      </c>
    </row>
    <row r="77" spans="1:38" s="49" customFormat="1" ht="18" customHeight="1" x14ac:dyDescent="0.2">
      <c r="A77" s="65">
        <v>67</v>
      </c>
      <c r="B77" s="43" t="s">
        <v>60</v>
      </c>
      <c r="C77" s="85" t="s">
        <v>137</v>
      </c>
      <c r="D77" s="64" t="s">
        <v>9</v>
      </c>
      <c r="E77" s="62" t="s">
        <v>139</v>
      </c>
      <c r="F77" s="64">
        <v>1</v>
      </c>
      <c r="G77" s="64">
        <v>24</v>
      </c>
      <c r="H77" s="136"/>
      <c r="I77" s="64" t="s">
        <v>10</v>
      </c>
      <c r="J77" s="65" t="s">
        <v>13</v>
      </c>
      <c r="K77" s="68" t="s">
        <v>64</v>
      </c>
      <c r="L77" s="49" t="s">
        <v>130</v>
      </c>
    </row>
    <row r="78" spans="1:38" s="49" customFormat="1" ht="26.25" thickBot="1" x14ac:dyDescent="0.25">
      <c r="A78" s="74">
        <v>68</v>
      </c>
      <c r="B78" s="36" t="s">
        <v>60</v>
      </c>
      <c r="C78" s="89" t="s">
        <v>137</v>
      </c>
      <c r="D78" s="73" t="s">
        <v>9</v>
      </c>
      <c r="E78" s="71" t="s">
        <v>140</v>
      </c>
      <c r="F78" s="73">
        <v>1</v>
      </c>
      <c r="G78" s="73">
        <v>24</v>
      </c>
      <c r="H78" s="114"/>
      <c r="I78" s="73" t="s">
        <v>10</v>
      </c>
      <c r="J78" s="74" t="s">
        <v>13</v>
      </c>
      <c r="K78" s="75" t="s">
        <v>64</v>
      </c>
      <c r="L78" s="49" t="s">
        <v>130</v>
      </c>
    </row>
    <row r="79" spans="1:38" s="94" customFormat="1" ht="13.5" thickBot="1" x14ac:dyDescent="0.25">
      <c r="A79" s="65" t="s">
        <v>141</v>
      </c>
      <c r="B79" s="43" t="s">
        <v>60</v>
      </c>
      <c r="C79" s="108" t="s">
        <v>142</v>
      </c>
      <c r="D79" s="109" t="s">
        <v>9</v>
      </c>
      <c r="E79" s="60" t="s">
        <v>143</v>
      </c>
      <c r="F79" s="109">
        <v>2</v>
      </c>
      <c r="G79" s="109">
        <v>35</v>
      </c>
      <c r="H79" s="63">
        <f>SUM(G79:G80)</f>
        <v>70</v>
      </c>
      <c r="I79" s="109" t="s">
        <v>10</v>
      </c>
      <c r="J79" s="65" t="s">
        <v>13</v>
      </c>
      <c r="K79" s="137">
        <v>6689.26</v>
      </c>
      <c r="N79" s="49"/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</row>
    <row r="80" spans="1:38" s="94" customFormat="1" ht="27" thickTop="1" thickBot="1" x14ac:dyDescent="0.25">
      <c r="A80" s="74">
        <v>71</v>
      </c>
      <c r="B80" s="36" t="s">
        <v>60</v>
      </c>
      <c r="C80" s="89" t="s">
        <v>142</v>
      </c>
      <c r="D80" s="73" t="s">
        <v>9</v>
      </c>
      <c r="E80" s="71" t="s">
        <v>143</v>
      </c>
      <c r="F80" s="73">
        <v>1</v>
      </c>
      <c r="G80" s="73">
        <v>35</v>
      </c>
      <c r="H80" s="72"/>
      <c r="I80" s="73" t="s">
        <v>10</v>
      </c>
      <c r="J80" s="74" t="s">
        <v>13</v>
      </c>
      <c r="K80" s="75" t="s">
        <v>64</v>
      </c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</row>
    <row r="81" spans="1:14" s="49" customFormat="1" ht="13.5" thickBot="1" x14ac:dyDescent="0.25">
      <c r="A81" s="116" t="s">
        <v>144</v>
      </c>
      <c r="B81" s="117" t="s">
        <v>60</v>
      </c>
      <c r="C81" s="138" t="s">
        <v>145</v>
      </c>
      <c r="D81" s="121" t="s">
        <v>9</v>
      </c>
      <c r="E81" s="139" t="s">
        <v>146</v>
      </c>
      <c r="F81" s="139">
        <v>2</v>
      </c>
      <c r="G81" s="139">
        <v>99</v>
      </c>
      <c r="H81" s="139">
        <v>99</v>
      </c>
      <c r="I81" s="121" t="s">
        <v>10</v>
      </c>
      <c r="J81" s="123" t="s">
        <v>13</v>
      </c>
      <c r="K81" s="140">
        <v>14656.02</v>
      </c>
    </row>
    <row r="82" spans="1:14" s="49" customFormat="1" ht="13.5" thickBot="1" x14ac:dyDescent="0.25">
      <c r="A82" s="116" t="s">
        <v>147</v>
      </c>
      <c r="B82" s="117" t="s">
        <v>60</v>
      </c>
      <c r="C82" s="138" t="s">
        <v>148</v>
      </c>
      <c r="D82" s="121" t="s">
        <v>9</v>
      </c>
      <c r="E82" s="139" t="s">
        <v>149</v>
      </c>
      <c r="F82" s="139">
        <v>2</v>
      </c>
      <c r="G82" s="139">
        <v>90</v>
      </c>
      <c r="H82" s="139">
        <v>90</v>
      </c>
      <c r="I82" s="121" t="s">
        <v>10</v>
      </c>
      <c r="J82" s="123" t="s">
        <v>13</v>
      </c>
      <c r="K82" s="140">
        <v>17032.62</v>
      </c>
    </row>
    <row r="83" spans="1:14" s="49" customFormat="1" ht="13.5" thickBot="1" x14ac:dyDescent="0.25">
      <c r="A83" s="65">
        <v>76</v>
      </c>
      <c r="B83" s="141" t="s">
        <v>60</v>
      </c>
      <c r="C83" s="142" t="s">
        <v>150</v>
      </c>
      <c r="D83" s="143" t="s">
        <v>9</v>
      </c>
      <c r="E83" s="59" t="s">
        <v>151</v>
      </c>
      <c r="F83" s="143">
        <v>1</v>
      </c>
      <c r="G83" s="59">
        <v>94</v>
      </c>
      <c r="H83" s="144">
        <f>SUM(G83:G84)</f>
        <v>165.5</v>
      </c>
      <c r="I83" s="143" t="s">
        <v>10</v>
      </c>
      <c r="J83" s="145" t="s">
        <v>13</v>
      </c>
      <c r="K83" s="146">
        <v>17101.61</v>
      </c>
    </row>
    <row r="84" spans="1:14" s="49" customFormat="1" ht="27" thickTop="1" thickBot="1" x14ac:dyDescent="0.25">
      <c r="A84" s="74">
        <v>77</v>
      </c>
      <c r="B84" s="36" t="s">
        <v>60</v>
      </c>
      <c r="C84" s="69" t="s">
        <v>150</v>
      </c>
      <c r="D84" s="40" t="s">
        <v>9</v>
      </c>
      <c r="E84" s="39" t="s">
        <v>152</v>
      </c>
      <c r="F84" s="40">
        <v>1</v>
      </c>
      <c r="G84" s="39">
        <v>71.5</v>
      </c>
      <c r="H84" s="57"/>
      <c r="I84" s="40" t="s">
        <v>10</v>
      </c>
      <c r="J84" s="35" t="s">
        <v>13</v>
      </c>
      <c r="K84" s="58" t="s">
        <v>64</v>
      </c>
    </row>
    <row r="85" spans="1:14" s="149" customFormat="1" ht="13.5" thickBot="1" x14ac:dyDescent="0.25">
      <c r="A85" s="65">
        <v>78</v>
      </c>
      <c r="B85" s="43" t="s">
        <v>60</v>
      </c>
      <c r="C85" s="130" t="s">
        <v>153</v>
      </c>
      <c r="D85" s="147" t="s">
        <v>9</v>
      </c>
      <c r="E85" s="148" t="s">
        <v>154</v>
      </c>
      <c r="F85" s="147">
        <v>1</v>
      </c>
      <c r="G85" s="148">
        <v>33.200000000000003</v>
      </c>
      <c r="H85" s="95">
        <f>SUM(G85:G89)</f>
        <v>166</v>
      </c>
      <c r="I85" s="147" t="s">
        <v>10</v>
      </c>
      <c r="J85" s="65" t="s">
        <v>13</v>
      </c>
      <c r="K85" s="87">
        <v>217.42</v>
      </c>
    </row>
    <row r="86" spans="1:14" s="49" customFormat="1" ht="14.25" thickTop="1" thickBot="1" x14ac:dyDescent="0.25">
      <c r="A86" s="65">
        <v>79</v>
      </c>
      <c r="B86" s="43" t="s">
        <v>60</v>
      </c>
      <c r="C86" s="85" t="s">
        <v>153</v>
      </c>
      <c r="D86" s="64" t="s">
        <v>9</v>
      </c>
      <c r="E86" s="62" t="s">
        <v>155</v>
      </c>
      <c r="F86" s="64">
        <v>1</v>
      </c>
      <c r="G86" s="62">
        <v>33.200000000000003</v>
      </c>
      <c r="H86" s="67"/>
      <c r="I86" s="64" t="s">
        <v>10</v>
      </c>
      <c r="J86" s="65" t="s">
        <v>13</v>
      </c>
      <c r="K86" s="66">
        <v>1231.74</v>
      </c>
    </row>
    <row r="87" spans="1:14" s="49" customFormat="1" ht="14.25" thickTop="1" thickBot="1" x14ac:dyDescent="0.25">
      <c r="A87" s="65">
        <v>80</v>
      </c>
      <c r="B87" s="43" t="s">
        <v>60</v>
      </c>
      <c r="C87" s="85" t="s">
        <v>153</v>
      </c>
      <c r="D87" s="64" t="s">
        <v>9</v>
      </c>
      <c r="E87" s="62" t="s">
        <v>156</v>
      </c>
      <c r="F87" s="64">
        <v>1</v>
      </c>
      <c r="G87" s="62">
        <v>33.200000000000003</v>
      </c>
      <c r="H87" s="67"/>
      <c r="I87" s="64" t="s">
        <v>10</v>
      </c>
      <c r="J87" s="65" t="s">
        <v>13</v>
      </c>
      <c r="K87" s="66">
        <v>825.11</v>
      </c>
    </row>
    <row r="88" spans="1:14" s="49" customFormat="1" ht="27" thickTop="1" thickBot="1" x14ac:dyDescent="0.25">
      <c r="A88" s="65">
        <v>81</v>
      </c>
      <c r="B88" s="43" t="s">
        <v>60</v>
      </c>
      <c r="C88" s="85" t="s">
        <v>153</v>
      </c>
      <c r="D88" s="64" t="s">
        <v>9</v>
      </c>
      <c r="E88" s="62" t="s">
        <v>157</v>
      </c>
      <c r="F88" s="64">
        <v>1</v>
      </c>
      <c r="G88" s="62">
        <v>33.200000000000003</v>
      </c>
      <c r="H88" s="67"/>
      <c r="I88" s="64" t="s">
        <v>10</v>
      </c>
      <c r="J88" s="65" t="s">
        <v>13</v>
      </c>
      <c r="K88" s="68" t="s">
        <v>64</v>
      </c>
    </row>
    <row r="89" spans="1:14" s="49" customFormat="1" ht="14.25" thickTop="1" thickBot="1" x14ac:dyDescent="0.25">
      <c r="A89" s="74">
        <v>82</v>
      </c>
      <c r="B89" s="56" t="s">
        <v>60</v>
      </c>
      <c r="C89" s="89" t="s">
        <v>153</v>
      </c>
      <c r="D89" s="73" t="s">
        <v>9</v>
      </c>
      <c r="E89" s="71" t="s">
        <v>158</v>
      </c>
      <c r="F89" s="73">
        <v>1</v>
      </c>
      <c r="G89" s="71">
        <v>33.200000000000003</v>
      </c>
      <c r="H89" s="72"/>
      <c r="I89" s="73" t="s">
        <v>10</v>
      </c>
      <c r="J89" s="74" t="s">
        <v>13</v>
      </c>
      <c r="K89" s="115"/>
      <c r="L89" s="94"/>
      <c r="M89" s="94"/>
      <c r="N89" s="94"/>
    </row>
    <row r="90" spans="1:14" s="94" customFormat="1" ht="13.5" thickBot="1" x14ac:dyDescent="0.25">
      <c r="A90" s="65">
        <v>83</v>
      </c>
      <c r="B90" s="43" t="s">
        <v>60</v>
      </c>
      <c r="C90" s="85" t="s">
        <v>159</v>
      </c>
      <c r="D90" s="64" t="s">
        <v>9</v>
      </c>
      <c r="E90" s="62" t="s">
        <v>107</v>
      </c>
      <c r="F90" s="64">
        <v>1</v>
      </c>
      <c r="G90" s="62">
        <v>35</v>
      </c>
      <c r="H90" s="93">
        <f>SUM(G90:G96)</f>
        <v>176</v>
      </c>
      <c r="I90" s="64" t="s">
        <v>10</v>
      </c>
      <c r="J90" s="65" t="s">
        <v>13</v>
      </c>
      <c r="K90" s="66">
        <v>2978.43</v>
      </c>
    </row>
    <row r="91" spans="1:14" s="94" customFormat="1" ht="27" thickTop="1" thickBot="1" x14ac:dyDescent="0.25">
      <c r="A91" s="65">
        <v>84</v>
      </c>
      <c r="B91" s="43" t="s">
        <v>60</v>
      </c>
      <c r="C91" s="85" t="s">
        <v>159</v>
      </c>
      <c r="D91" s="64" t="s">
        <v>9</v>
      </c>
      <c r="E91" s="62" t="s">
        <v>87</v>
      </c>
      <c r="F91" s="64">
        <v>1</v>
      </c>
      <c r="G91" s="62">
        <v>24</v>
      </c>
      <c r="H91" s="63"/>
      <c r="I91" s="64" t="s">
        <v>10</v>
      </c>
      <c r="J91" s="65" t="s">
        <v>13</v>
      </c>
      <c r="K91" s="68" t="s">
        <v>64</v>
      </c>
    </row>
    <row r="92" spans="1:14" s="94" customFormat="1" ht="27" thickTop="1" thickBot="1" x14ac:dyDescent="0.25">
      <c r="A92" s="65">
        <v>85</v>
      </c>
      <c r="B92" s="43" t="s">
        <v>60</v>
      </c>
      <c r="C92" s="85" t="s">
        <v>159</v>
      </c>
      <c r="D92" s="64" t="s">
        <v>9</v>
      </c>
      <c r="E92" s="62" t="s">
        <v>160</v>
      </c>
      <c r="F92" s="64">
        <v>1</v>
      </c>
      <c r="G92" s="62">
        <v>24</v>
      </c>
      <c r="H92" s="67"/>
      <c r="I92" s="64" t="s">
        <v>10</v>
      </c>
      <c r="J92" s="65" t="s">
        <v>13</v>
      </c>
      <c r="K92" s="68" t="s">
        <v>64</v>
      </c>
    </row>
    <row r="93" spans="1:14" s="94" customFormat="1" ht="27" thickTop="1" thickBot="1" x14ac:dyDescent="0.25">
      <c r="A93" s="65">
        <v>86</v>
      </c>
      <c r="B93" s="43" t="s">
        <v>60</v>
      </c>
      <c r="C93" s="85" t="s">
        <v>159</v>
      </c>
      <c r="D93" s="64" t="s">
        <v>9</v>
      </c>
      <c r="E93" s="62" t="s">
        <v>161</v>
      </c>
      <c r="F93" s="64">
        <v>1</v>
      </c>
      <c r="G93" s="62">
        <v>24</v>
      </c>
      <c r="H93" s="67"/>
      <c r="I93" s="64" t="s">
        <v>10</v>
      </c>
      <c r="J93" s="65" t="s">
        <v>13</v>
      </c>
      <c r="K93" s="68" t="s">
        <v>64</v>
      </c>
    </row>
    <row r="94" spans="1:14" s="94" customFormat="1" ht="27" thickTop="1" thickBot="1" x14ac:dyDescent="0.25">
      <c r="A94" s="65">
        <v>87</v>
      </c>
      <c r="B94" s="43" t="s">
        <v>60</v>
      </c>
      <c r="C94" s="85" t="s">
        <v>159</v>
      </c>
      <c r="D94" s="64" t="s">
        <v>9</v>
      </c>
      <c r="E94" s="62" t="s">
        <v>162</v>
      </c>
      <c r="F94" s="64">
        <v>1</v>
      </c>
      <c r="G94" s="62">
        <v>24</v>
      </c>
      <c r="H94" s="67"/>
      <c r="I94" s="64" t="s">
        <v>10</v>
      </c>
      <c r="J94" s="65" t="s">
        <v>13</v>
      </c>
      <c r="K94" s="68" t="s">
        <v>64</v>
      </c>
    </row>
    <row r="95" spans="1:14" s="94" customFormat="1" ht="27" thickTop="1" thickBot="1" x14ac:dyDescent="0.25">
      <c r="A95" s="65">
        <v>88</v>
      </c>
      <c r="B95" s="43" t="s">
        <v>60</v>
      </c>
      <c r="C95" s="85" t="s">
        <v>159</v>
      </c>
      <c r="D95" s="64" t="s">
        <v>9</v>
      </c>
      <c r="E95" s="62" t="s">
        <v>163</v>
      </c>
      <c r="F95" s="64">
        <v>1</v>
      </c>
      <c r="G95" s="62">
        <v>21</v>
      </c>
      <c r="H95" s="67"/>
      <c r="I95" s="64" t="s">
        <v>10</v>
      </c>
      <c r="J95" s="65" t="s">
        <v>13</v>
      </c>
      <c r="K95" s="68" t="s">
        <v>64</v>
      </c>
    </row>
    <row r="96" spans="1:14" s="94" customFormat="1" ht="27" thickTop="1" thickBot="1" x14ac:dyDescent="0.25">
      <c r="A96" s="74">
        <v>89</v>
      </c>
      <c r="B96" s="56" t="s">
        <v>60</v>
      </c>
      <c r="C96" s="89" t="s">
        <v>159</v>
      </c>
      <c r="D96" s="73" t="s">
        <v>9</v>
      </c>
      <c r="E96" s="71" t="s">
        <v>164</v>
      </c>
      <c r="F96" s="73">
        <v>1</v>
      </c>
      <c r="G96" s="71">
        <v>24</v>
      </c>
      <c r="H96" s="72"/>
      <c r="I96" s="73" t="s">
        <v>10</v>
      </c>
      <c r="J96" s="74" t="s">
        <v>13</v>
      </c>
      <c r="K96" s="75" t="s">
        <v>64</v>
      </c>
    </row>
    <row r="97" spans="1:14" s="49" customFormat="1" ht="13.5" thickBot="1" x14ac:dyDescent="0.25">
      <c r="A97" s="65">
        <v>90</v>
      </c>
      <c r="B97" s="43" t="s">
        <v>60</v>
      </c>
      <c r="C97" s="130" t="s">
        <v>165</v>
      </c>
      <c r="D97" s="62" t="s">
        <v>9</v>
      </c>
      <c r="E97" s="131" t="s">
        <v>166</v>
      </c>
      <c r="F97" s="64">
        <v>1</v>
      </c>
      <c r="G97" s="131">
        <v>35</v>
      </c>
      <c r="H97" s="63">
        <f>SUM(G97:G100)</f>
        <v>140</v>
      </c>
      <c r="I97" s="64" t="s">
        <v>10</v>
      </c>
      <c r="J97" s="65" t="s">
        <v>13</v>
      </c>
      <c r="K97" s="66">
        <v>2116.5</v>
      </c>
    </row>
    <row r="98" spans="1:14" s="49" customFormat="1" ht="14.25" thickTop="1" thickBot="1" x14ac:dyDescent="0.25">
      <c r="A98" s="65">
        <v>91</v>
      </c>
      <c r="B98" s="43" t="s">
        <v>60</v>
      </c>
      <c r="C98" s="85" t="s">
        <v>165</v>
      </c>
      <c r="D98" s="62" t="s">
        <v>9</v>
      </c>
      <c r="E98" s="62" t="s">
        <v>166</v>
      </c>
      <c r="F98" s="64">
        <v>1</v>
      </c>
      <c r="G98" s="62">
        <v>35</v>
      </c>
      <c r="H98" s="67"/>
      <c r="I98" s="64" t="s">
        <v>10</v>
      </c>
      <c r="J98" s="65" t="s">
        <v>13</v>
      </c>
      <c r="K98" s="66">
        <v>2116.5</v>
      </c>
    </row>
    <row r="99" spans="1:14" s="49" customFormat="1" ht="14.25" thickTop="1" thickBot="1" x14ac:dyDescent="0.25">
      <c r="A99" s="65">
        <v>92</v>
      </c>
      <c r="B99" s="43" t="s">
        <v>60</v>
      </c>
      <c r="C99" s="85" t="s">
        <v>165</v>
      </c>
      <c r="D99" s="62" t="s">
        <v>9</v>
      </c>
      <c r="E99" s="62" t="s">
        <v>166</v>
      </c>
      <c r="F99" s="64">
        <v>1</v>
      </c>
      <c r="G99" s="62">
        <v>35</v>
      </c>
      <c r="H99" s="67"/>
      <c r="I99" s="64" t="s">
        <v>10</v>
      </c>
      <c r="J99" s="65" t="s">
        <v>13</v>
      </c>
      <c r="K99" s="66">
        <v>2116.5</v>
      </c>
    </row>
    <row r="100" spans="1:14" s="49" customFormat="1" ht="14.25" thickTop="1" thickBot="1" x14ac:dyDescent="0.25">
      <c r="A100" s="74">
        <v>93</v>
      </c>
      <c r="B100" s="36" t="s">
        <v>60</v>
      </c>
      <c r="C100" s="89" t="s">
        <v>165</v>
      </c>
      <c r="D100" s="71" t="s">
        <v>9</v>
      </c>
      <c r="E100" s="71" t="s">
        <v>166</v>
      </c>
      <c r="F100" s="73">
        <v>1</v>
      </c>
      <c r="G100" s="71">
        <v>35</v>
      </c>
      <c r="H100" s="72"/>
      <c r="I100" s="73" t="s">
        <v>10</v>
      </c>
      <c r="J100" s="74" t="s">
        <v>13</v>
      </c>
      <c r="K100" s="92">
        <v>2116.5</v>
      </c>
    </row>
    <row r="101" spans="1:14" s="49" customFormat="1" ht="13.5" thickBot="1" x14ac:dyDescent="0.25">
      <c r="A101" s="65">
        <v>94</v>
      </c>
      <c r="B101" s="43" t="s">
        <v>60</v>
      </c>
      <c r="C101" s="108" t="s">
        <v>167</v>
      </c>
      <c r="D101" s="109" t="s">
        <v>9</v>
      </c>
      <c r="E101" s="60" t="s">
        <v>168</v>
      </c>
      <c r="F101" s="109">
        <v>1</v>
      </c>
      <c r="G101" s="60">
        <v>24</v>
      </c>
      <c r="H101" s="63">
        <f>SUM(G101:G105)</f>
        <v>120</v>
      </c>
      <c r="I101" s="109" t="s">
        <v>10</v>
      </c>
      <c r="J101" s="65" t="s">
        <v>13</v>
      </c>
      <c r="K101" s="150">
        <v>7492</v>
      </c>
    </row>
    <row r="102" spans="1:14" s="49" customFormat="1" ht="27" thickTop="1" thickBot="1" x14ac:dyDescent="0.25">
      <c r="A102" s="65">
        <v>95</v>
      </c>
      <c r="B102" s="43" t="s">
        <v>60</v>
      </c>
      <c r="C102" s="85" t="s">
        <v>167</v>
      </c>
      <c r="D102" s="64" t="s">
        <v>9</v>
      </c>
      <c r="E102" s="62" t="s">
        <v>169</v>
      </c>
      <c r="F102" s="64">
        <v>1</v>
      </c>
      <c r="G102" s="62">
        <v>24</v>
      </c>
      <c r="H102" s="67"/>
      <c r="I102" s="64" t="s">
        <v>10</v>
      </c>
      <c r="J102" s="65" t="s">
        <v>13</v>
      </c>
      <c r="K102" s="68" t="s">
        <v>64</v>
      </c>
    </row>
    <row r="103" spans="1:14" s="49" customFormat="1" ht="27" thickTop="1" thickBot="1" x14ac:dyDescent="0.25">
      <c r="A103" s="65">
        <v>96</v>
      </c>
      <c r="B103" s="43" t="s">
        <v>60</v>
      </c>
      <c r="C103" s="85" t="s">
        <v>167</v>
      </c>
      <c r="D103" s="64" t="s">
        <v>9</v>
      </c>
      <c r="E103" s="62" t="s">
        <v>169</v>
      </c>
      <c r="F103" s="64">
        <v>1</v>
      </c>
      <c r="G103" s="62">
        <v>24</v>
      </c>
      <c r="H103" s="67"/>
      <c r="I103" s="64" t="s">
        <v>10</v>
      </c>
      <c r="J103" s="65" t="s">
        <v>13</v>
      </c>
      <c r="K103" s="68" t="s">
        <v>64</v>
      </c>
    </row>
    <row r="104" spans="1:14" s="49" customFormat="1" ht="27" thickTop="1" thickBot="1" x14ac:dyDescent="0.25">
      <c r="A104" s="65">
        <v>97</v>
      </c>
      <c r="B104" s="43" t="s">
        <v>60</v>
      </c>
      <c r="C104" s="85" t="s">
        <v>167</v>
      </c>
      <c r="D104" s="64" t="s">
        <v>9</v>
      </c>
      <c r="E104" s="62" t="s">
        <v>169</v>
      </c>
      <c r="F104" s="64">
        <v>1</v>
      </c>
      <c r="G104" s="62">
        <v>24</v>
      </c>
      <c r="H104" s="67"/>
      <c r="I104" s="64" t="s">
        <v>10</v>
      </c>
      <c r="J104" s="65" t="s">
        <v>13</v>
      </c>
      <c r="K104" s="68" t="s">
        <v>64</v>
      </c>
    </row>
    <row r="105" spans="1:14" s="49" customFormat="1" ht="27" thickTop="1" thickBot="1" x14ac:dyDescent="0.25">
      <c r="A105" s="74">
        <v>98</v>
      </c>
      <c r="B105" s="36" t="s">
        <v>60</v>
      </c>
      <c r="C105" s="89" t="s">
        <v>167</v>
      </c>
      <c r="D105" s="73" t="s">
        <v>9</v>
      </c>
      <c r="E105" s="71" t="s">
        <v>169</v>
      </c>
      <c r="F105" s="73">
        <v>1</v>
      </c>
      <c r="G105" s="71">
        <v>24</v>
      </c>
      <c r="H105" s="72"/>
      <c r="I105" s="73" t="s">
        <v>10</v>
      </c>
      <c r="J105" s="74" t="s">
        <v>13</v>
      </c>
      <c r="K105" s="75" t="s">
        <v>64</v>
      </c>
    </row>
    <row r="106" spans="1:14" s="49" customFormat="1" ht="13.5" thickBot="1" x14ac:dyDescent="0.25">
      <c r="A106" s="65">
        <v>99</v>
      </c>
      <c r="B106" s="43" t="s">
        <v>60</v>
      </c>
      <c r="C106" s="50" t="s">
        <v>170</v>
      </c>
      <c r="D106" s="54" t="s">
        <v>9</v>
      </c>
      <c r="E106" s="52" t="s">
        <v>107</v>
      </c>
      <c r="F106" s="54">
        <v>1</v>
      </c>
      <c r="G106" s="52">
        <v>35</v>
      </c>
      <c r="H106" s="47">
        <f>SUM(G106:G107)</f>
        <v>70</v>
      </c>
      <c r="I106" s="54" t="s">
        <v>10</v>
      </c>
      <c r="J106" s="42" t="s">
        <v>13</v>
      </c>
      <c r="K106" s="55">
        <v>12971.04</v>
      </c>
    </row>
    <row r="107" spans="1:14" s="49" customFormat="1" ht="27" thickTop="1" thickBot="1" x14ac:dyDescent="0.25">
      <c r="A107" s="74">
        <v>100</v>
      </c>
      <c r="B107" s="36" t="s">
        <v>60</v>
      </c>
      <c r="C107" s="69" t="s">
        <v>170</v>
      </c>
      <c r="D107" s="40" t="s">
        <v>9</v>
      </c>
      <c r="E107" s="39" t="s">
        <v>107</v>
      </c>
      <c r="F107" s="40">
        <v>1</v>
      </c>
      <c r="G107" s="39">
        <v>35</v>
      </c>
      <c r="H107" s="102"/>
      <c r="I107" s="40" t="s">
        <v>10</v>
      </c>
      <c r="J107" s="35" t="s">
        <v>13</v>
      </c>
      <c r="K107" s="58" t="s">
        <v>64</v>
      </c>
    </row>
    <row r="108" spans="1:14" ht="13.5" thickBot="1" x14ac:dyDescent="0.25">
      <c r="A108" s="65">
        <v>101</v>
      </c>
      <c r="B108" s="43" t="s">
        <v>60</v>
      </c>
      <c r="C108" s="108" t="s">
        <v>171</v>
      </c>
      <c r="D108" s="109" t="s">
        <v>9</v>
      </c>
      <c r="E108" s="60" t="s">
        <v>105</v>
      </c>
      <c r="F108" s="109">
        <v>1</v>
      </c>
      <c r="G108" s="60">
        <v>24</v>
      </c>
      <c r="H108" s="93">
        <f>SUM(G148:G152)</f>
        <v>121</v>
      </c>
      <c r="I108" s="109" t="s">
        <v>10</v>
      </c>
      <c r="J108" s="65" t="s">
        <v>13</v>
      </c>
      <c r="K108" s="110">
        <v>3305.61</v>
      </c>
      <c r="L108" s="49" t="s">
        <v>172</v>
      </c>
      <c r="M108" s="49"/>
      <c r="N108" s="49"/>
    </row>
    <row r="109" spans="1:14" ht="14.25" thickTop="1" thickBot="1" x14ac:dyDescent="0.25">
      <c r="A109" s="65">
        <v>102</v>
      </c>
      <c r="B109" s="43" t="s">
        <v>60</v>
      </c>
      <c r="C109" s="85" t="s">
        <v>171</v>
      </c>
      <c r="D109" s="64" t="s">
        <v>9</v>
      </c>
      <c r="E109" s="62" t="s">
        <v>173</v>
      </c>
      <c r="F109" s="64">
        <v>1</v>
      </c>
      <c r="G109" s="62">
        <v>31.5</v>
      </c>
      <c r="H109" s="63"/>
      <c r="I109" s="64" t="s">
        <v>10</v>
      </c>
      <c r="J109" s="65" t="s">
        <v>13</v>
      </c>
      <c r="K109" s="66">
        <v>5408.9299999999994</v>
      </c>
      <c r="L109" s="49" t="s">
        <v>174</v>
      </c>
      <c r="M109" s="49"/>
      <c r="N109" s="49"/>
    </row>
    <row r="110" spans="1:14" ht="14.25" thickTop="1" thickBot="1" x14ac:dyDescent="0.25">
      <c r="A110" s="65">
        <v>103</v>
      </c>
      <c r="B110" s="43" t="s">
        <v>60</v>
      </c>
      <c r="C110" s="85" t="s">
        <v>171</v>
      </c>
      <c r="D110" s="64" t="s">
        <v>9</v>
      </c>
      <c r="E110" s="62" t="s">
        <v>173</v>
      </c>
      <c r="F110" s="64">
        <v>1</v>
      </c>
      <c r="G110" s="62">
        <v>31.5</v>
      </c>
      <c r="H110" s="67"/>
      <c r="I110" s="64" t="s">
        <v>10</v>
      </c>
      <c r="J110" s="65" t="s">
        <v>13</v>
      </c>
      <c r="K110" s="66">
        <v>5408.9299999999994</v>
      </c>
      <c r="L110" s="49" t="s">
        <v>174</v>
      </c>
      <c r="M110" s="49"/>
      <c r="N110" s="49"/>
    </row>
    <row r="111" spans="1:14" ht="14.25" thickTop="1" thickBot="1" x14ac:dyDescent="0.25">
      <c r="A111" s="65">
        <v>104</v>
      </c>
      <c r="B111" s="43" t="s">
        <v>60</v>
      </c>
      <c r="C111" s="85" t="s">
        <v>171</v>
      </c>
      <c r="D111" s="64" t="s">
        <v>9</v>
      </c>
      <c r="E111" s="62" t="s">
        <v>175</v>
      </c>
      <c r="F111" s="64">
        <v>1</v>
      </c>
      <c r="G111" s="62">
        <v>32</v>
      </c>
      <c r="H111" s="88"/>
      <c r="I111" s="64" t="s">
        <v>10</v>
      </c>
      <c r="J111" s="65" t="s">
        <v>13</v>
      </c>
      <c r="K111" s="66">
        <v>4074.01</v>
      </c>
      <c r="L111" s="49" t="s">
        <v>176</v>
      </c>
      <c r="M111" s="49"/>
      <c r="N111" s="49"/>
    </row>
    <row r="112" spans="1:14" ht="14.25" thickTop="1" thickBot="1" x14ac:dyDescent="0.25">
      <c r="A112" s="65">
        <v>105</v>
      </c>
      <c r="B112" s="43" t="s">
        <v>60</v>
      </c>
      <c r="C112" s="85" t="s">
        <v>171</v>
      </c>
      <c r="D112" s="64" t="s">
        <v>9</v>
      </c>
      <c r="E112" s="62" t="s">
        <v>175</v>
      </c>
      <c r="F112" s="64">
        <v>1</v>
      </c>
      <c r="G112" s="62">
        <v>32</v>
      </c>
      <c r="H112" s="63"/>
      <c r="I112" s="64" t="s">
        <v>10</v>
      </c>
      <c r="J112" s="65" t="s">
        <v>13</v>
      </c>
      <c r="K112" s="66">
        <v>4074.01</v>
      </c>
      <c r="L112" s="49" t="s">
        <v>176</v>
      </c>
      <c r="M112" s="49"/>
      <c r="N112" s="49"/>
    </row>
    <row r="113" spans="1:14" ht="14.25" thickTop="1" thickBot="1" x14ac:dyDescent="0.25">
      <c r="A113" s="65">
        <v>106</v>
      </c>
      <c r="B113" s="43" t="s">
        <v>60</v>
      </c>
      <c r="C113" s="50" t="s">
        <v>171</v>
      </c>
      <c r="D113" s="54" t="s">
        <v>9</v>
      </c>
      <c r="E113" s="52" t="s">
        <v>107</v>
      </c>
      <c r="F113" s="54">
        <v>1</v>
      </c>
      <c r="G113" s="52">
        <v>35</v>
      </c>
      <c r="H113" s="126"/>
      <c r="I113" s="54" t="s">
        <v>10</v>
      </c>
      <c r="J113" s="42" t="s">
        <v>13</v>
      </c>
      <c r="K113" s="79">
        <v>4820.68</v>
      </c>
      <c r="L113" s="49" t="s">
        <v>177</v>
      </c>
      <c r="M113" s="49"/>
      <c r="N113" s="49"/>
    </row>
    <row r="114" spans="1:14" ht="14.25" thickTop="1" thickBot="1" x14ac:dyDescent="0.25">
      <c r="A114" s="74">
        <v>107</v>
      </c>
      <c r="B114" s="36" t="s">
        <v>60</v>
      </c>
      <c r="C114" s="69" t="s">
        <v>171</v>
      </c>
      <c r="D114" s="40" t="s">
        <v>9</v>
      </c>
      <c r="E114" s="39" t="s">
        <v>107</v>
      </c>
      <c r="F114" s="40">
        <v>1</v>
      </c>
      <c r="G114" s="39">
        <v>35</v>
      </c>
      <c r="H114" s="57"/>
      <c r="I114" s="40" t="s">
        <v>10</v>
      </c>
      <c r="J114" s="35" t="s">
        <v>13</v>
      </c>
      <c r="K114" s="82">
        <v>4820.68</v>
      </c>
      <c r="L114" s="49" t="s">
        <v>177</v>
      </c>
      <c r="M114" s="49"/>
      <c r="N114" s="49"/>
    </row>
    <row r="115" spans="1:14" s="49" customFormat="1" ht="13.5" thickBot="1" x14ac:dyDescent="0.25">
      <c r="A115" s="116">
        <v>108</v>
      </c>
      <c r="B115" s="117" t="s">
        <v>60</v>
      </c>
      <c r="C115" s="138" t="s">
        <v>178</v>
      </c>
      <c r="D115" s="121" t="s">
        <v>9</v>
      </c>
      <c r="E115" s="139" t="s">
        <v>179</v>
      </c>
      <c r="F115" s="139">
        <v>1</v>
      </c>
      <c r="G115" s="139">
        <v>77.5</v>
      </c>
      <c r="H115" s="139">
        <v>77.5</v>
      </c>
      <c r="I115" s="121" t="s">
        <v>26</v>
      </c>
      <c r="J115" s="123" t="s">
        <v>13</v>
      </c>
      <c r="K115" s="151">
        <v>14.77</v>
      </c>
    </row>
    <row r="116" spans="1:14" s="94" customFormat="1" ht="13.5" thickBot="1" x14ac:dyDescent="0.25">
      <c r="A116" s="65">
        <v>109</v>
      </c>
      <c r="B116" s="43" t="s">
        <v>60</v>
      </c>
      <c r="C116" s="85" t="s">
        <v>180</v>
      </c>
      <c r="D116" s="64" t="s">
        <v>9</v>
      </c>
      <c r="E116" s="62" t="s">
        <v>181</v>
      </c>
      <c r="F116" s="64">
        <v>1</v>
      </c>
      <c r="G116" s="62">
        <v>25</v>
      </c>
      <c r="H116" s="152">
        <f>SUM(G116:G120)</f>
        <v>121.19999999999999</v>
      </c>
      <c r="I116" s="64" t="s">
        <v>10</v>
      </c>
      <c r="J116" s="65" t="s">
        <v>13</v>
      </c>
      <c r="K116" s="66">
        <v>2761.35</v>
      </c>
    </row>
    <row r="117" spans="1:14" s="94" customFormat="1" ht="14.25" thickTop="1" thickBot="1" x14ac:dyDescent="0.25">
      <c r="A117" s="65">
        <v>110</v>
      </c>
      <c r="B117" s="43" t="s">
        <v>60</v>
      </c>
      <c r="C117" s="85" t="s">
        <v>180</v>
      </c>
      <c r="D117" s="64" t="s">
        <v>9</v>
      </c>
      <c r="E117" s="62" t="s">
        <v>182</v>
      </c>
      <c r="F117" s="64">
        <v>1</v>
      </c>
      <c r="G117" s="62">
        <v>24.8</v>
      </c>
      <c r="H117" s="88"/>
      <c r="I117" s="64" t="s">
        <v>10</v>
      </c>
      <c r="J117" s="65" t="s">
        <v>13</v>
      </c>
      <c r="K117" s="66">
        <v>2739.26</v>
      </c>
    </row>
    <row r="118" spans="1:14" s="94" customFormat="1" ht="14.25" thickTop="1" thickBot="1" x14ac:dyDescent="0.25">
      <c r="A118" s="65">
        <v>111</v>
      </c>
      <c r="B118" s="43" t="s">
        <v>60</v>
      </c>
      <c r="C118" s="85" t="s">
        <v>180</v>
      </c>
      <c r="D118" s="64" t="s">
        <v>9</v>
      </c>
      <c r="E118" s="62" t="s">
        <v>183</v>
      </c>
      <c r="F118" s="64">
        <v>1</v>
      </c>
      <c r="G118" s="62">
        <v>23.8</v>
      </c>
      <c r="H118" s="63"/>
      <c r="I118" s="64" t="s">
        <v>10</v>
      </c>
      <c r="J118" s="65" t="s">
        <v>184</v>
      </c>
      <c r="K118" s="66">
        <v>2628.8</v>
      </c>
    </row>
    <row r="119" spans="1:14" s="94" customFormat="1" ht="14.25" thickTop="1" thickBot="1" x14ac:dyDescent="0.25">
      <c r="A119" s="65">
        <v>112</v>
      </c>
      <c r="B119" s="43" t="s">
        <v>60</v>
      </c>
      <c r="C119" s="85" t="s">
        <v>180</v>
      </c>
      <c r="D119" s="64" t="s">
        <v>9</v>
      </c>
      <c r="E119" s="62" t="s">
        <v>183</v>
      </c>
      <c r="F119" s="64">
        <v>1</v>
      </c>
      <c r="G119" s="62">
        <v>23.8</v>
      </c>
      <c r="H119" s="67"/>
      <c r="I119" s="64" t="s">
        <v>10</v>
      </c>
      <c r="J119" s="65" t="s">
        <v>184</v>
      </c>
      <c r="K119" s="66">
        <v>2628.8</v>
      </c>
    </row>
    <row r="120" spans="1:14" s="94" customFormat="1" ht="14.25" thickTop="1" thickBot="1" x14ac:dyDescent="0.25">
      <c r="A120" s="74">
        <v>113</v>
      </c>
      <c r="B120" s="36" t="s">
        <v>60</v>
      </c>
      <c r="C120" s="89" t="s">
        <v>180</v>
      </c>
      <c r="D120" s="73" t="s">
        <v>9</v>
      </c>
      <c r="E120" s="71" t="s">
        <v>183</v>
      </c>
      <c r="F120" s="73">
        <v>1</v>
      </c>
      <c r="G120" s="71">
        <v>23.8</v>
      </c>
      <c r="H120" s="72"/>
      <c r="I120" s="73" t="s">
        <v>10</v>
      </c>
      <c r="J120" s="74" t="s">
        <v>184</v>
      </c>
      <c r="K120" s="92">
        <v>2628.8</v>
      </c>
    </row>
    <row r="121" spans="1:14" s="49" customFormat="1" ht="13.5" thickBot="1" x14ac:dyDescent="0.25">
      <c r="A121" s="65">
        <v>114</v>
      </c>
      <c r="B121" s="43" t="s">
        <v>60</v>
      </c>
      <c r="C121" s="96" t="s">
        <v>185</v>
      </c>
      <c r="D121" s="45" t="s">
        <v>9</v>
      </c>
      <c r="E121" s="46" t="s">
        <v>186</v>
      </c>
      <c r="F121" s="45">
        <v>1</v>
      </c>
      <c r="G121" s="46">
        <v>42.1</v>
      </c>
      <c r="H121" s="53">
        <f>SUM(G121:G122)</f>
        <v>84.2</v>
      </c>
      <c r="I121" s="45" t="s">
        <v>10</v>
      </c>
      <c r="J121" s="42" t="s">
        <v>13</v>
      </c>
      <c r="K121" s="153">
        <v>8788.36</v>
      </c>
    </row>
    <row r="122" spans="1:14" s="49" customFormat="1" ht="14.25" thickTop="1" thickBot="1" x14ac:dyDescent="0.25">
      <c r="A122" s="74">
        <v>115</v>
      </c>
      <c r="B122" s="36" t="s">
        <v>60</v>
      </c>
      <c r="C122" s="69" t="s">
        <v>185</v>
      </c>
      <c r="D122" s="40" t="s">
        <v>9</v>
      </c>
      <c r="E122" s="39" t="s">
        <v>186</v>
      </c>
      <c r="F122" s="40">
        <v>1</v>
      </c>
      <c r="G122" s="39">
        <v>42.1</v>
      </c>
      <c r="H122" s="57"/>
      <c r="I122" s="40" t="s">
        <v>10</v>
      </c>
      <c r="J122" s="35" t="s">
        <v>13</v>
      </c>
      <c r="K122" s="82">
        <v>8788.36</v>
      </c>
    </row>
    <row r="123" spans="1:14" s="49" customFormat="1" ht="13.5" thickBot="1" x14ac:dyDescent="0.25">
      <c r="A123" s="65">
        <v>116</v>
      </c>
      <c r="B123" s="43" t="s">
        <v>60</v>
      </c>
      <c r="C123" s="85" t="s">
        <v>187</v>
      </c>
      <c r="D123" s="64" t="s">
        <v>9</v>
      </c>
      <c r="E123" s="62" t="s">
        <v>188</v>
      </c>
      <c r="F123" s="64">
        <v>1</v>
      </c>
      <c r="G123" s="62">
        <v>49.5</v>
      </c>
      <c r="H123" s="93">
        <f>SUM(G123:G128)</f>
        <v>195</v>
      </c>
      <c r="I123" s="64" t="s">
        <v>10</v>
      </c>
      <c r="J123" s="65" t="s">
        <v>13</v>
      </c>
      <c r="K123" s="66">
        <v>3251.16</v>
      </c>
    </row>
    <row r="124" spans="1:14" s="49" customFormat="1" ht="14.25" thickTop="1" thickBot="1" x14ac:dyDescent="0.25">
      <c r="A124" s="65">
        <v>117</v>
      </c>
      <c r="B124" s="43" t="s">
        <v>60</v>
      </c>
      <c r="C124" s="85" t="s">
        <v>187</v>
      </c>
      <c r="D124" s="64" t="s">
        <v>9</v>
      </c>
      <c r="E124" s="62" t="s">
        <v>188</v>
      </c>
      <c r="F124" s="64">
        <v>1</v>
      </c>
      <c r="G124" s="62">
        <v>49.5</v>
      </c>
      <c r="H124" s="63"/>
      <c r="I124" s="64" t="s">
        <v>10</v>
      </c>
      <c r="J124" s="65" t="s">
        <v>13</v>
      </c>
      <c r="K124" s="66">
        <v>3251.16</v>
      </c>
    </row>
    <row r="125" spans="1:14" s="49" customFormat="1" ht="27" thickTop="1" thickBot="1" x14ac:dyDescent="0.25">
      <c r="A125" s="65">
        <v>118</v>
      </c>
      <c r="B125" s="43" t="s">
        <v>60</v>
      </c>
      <c r="C125" s="85" t="s">
        <v>187</v>
      </c>
      <c r="D125" s="64" t="s">
        <v>9</v>
      </c>
      <c r="E125" s="62" t="s">
        <v>189</v>
      </c>
      <c r="F125" s="64">
        <v>1</v>
      </c>
      <c r="G125" s="62">
        <v>24</v>
      </c>
      <c r="H125" s="88"/>
      <c r="I125" s="64" t="s">
        <v>10</v>
      </c>
      <c r="J125" s="65" t="s">
        <v>13</v>
      </c>
      <c r="K125" s="68" t="s">
        <v>64</v>
      </c>
    </row>
    <row r="126" spans="1:14" s="49" customFormat="1" ht="27" thickTop="1" thickBot="1" x14ac:dyDescent="0.25">
      <c r="A126" s="65">
        <v>119</v>
      </c>
      <c r="B126" s="43" t="s">
        <v>60</v>
      </c>
      <c r="C126" s="85" t="s">
        <v>187</v>
      </c>
      <c r="D126" s="64" t="s">
        <v>9</v>
      </c>
      <c r="E126" s="62" t="s">
        <v>189</v>
      </c>
      <c r="F126" s="64">
        <v>1</v>
      </c>
      <c r="G126" s="62">
        <v>24</v>
      </c>
      <c r="H126" s="88"/>
      <c r="I126" s="64" t="s">
        <v>10</v>
      </c>
      <c r="J126" s="65" t="s">
        <v>13</v>
      </c>
      <c r="K126" s="68" t="s">
        <v>64</v>
      </c>
    </row>
    <row r="127" spans="1:14" s="49" customFormat="1" ht="27" thickTop="1" thickBot="1" x14ac:dyDescent="0.25">
      <c r="A127" s="65">
        <v>120</v>
      </c>
      <c r="B127" s="43" t="s">
        <v>60</v>
      </c>
      <c r="C127" s="85" t="s">
        <v>187</v>
      </c>
      <c r="D127" s="64" t="s">
        <v>9</v>
      </c>
      <c r="E127" s="62" t="s">
        <v>190</v>
      </c>
      <c r="F127" s="64">
        <v>1</v>
      </c>
      <c r="G127" s="62">
        <v>24</v>
      </c>
      <c r="H127" s="63"/>
      <c r="I127" s="64" t="s">
        <v>10</v>
      </c>
      <c r="J127" s="65" t="s">
        <v>13</v>
      </c>
      <c r="K127" s="68" t="s">
        <v>64</v>
      </c>
    </row>
    <row r="128" spans="1:14" s="49" customFormat="1" ht="27" thickTop="1" thickBot="1" x14ac:dyDescent="0.25">
      <c r="A128" s="74">
        <v>121</v>
      </c>
      <c r="B128" s="36" t="s">
        <v>60</v>
      </c>
      <c r="C128" s="89" t="s">
        <v>187</v>
      </c>
      <c r="D128" s="73" t="s">
        <v>9</v>
      </c>
      <c r="E128" s="90" t="s">
        <v>191</v>
      </c>
      <c r="F128" s="73">
        <v>1</v>
      </c>
      <c r="G128" s="90">
        <v>24</v>
      </c>
      <c r="H128" s="134"/>
      <c r="I128" s="73" t="s">
        <v>10</v>
      </c>
      <c r="J128" s="74" t="s">
        <v>13</v>
      </c>
      <c r="K128" s="75" t="s">
        <v>64</v>
      </c>
    </row>
    <row r="129" spans="1:14" s="49" customFormat="1" ht="13.5" thickBot="1" x14ac:dyDescent="0.25">
      <c r="A129" s="65">
        <v>122</v>
      </c>
      <c r="B129" s="43" t="s">
        <v>60</v>
      </c>
      <c r="C129" s="50" t="s">
        <v>192</v>
      </c>
      <c r="D129" s="54" t="s">
        <v>9</v>
      </c>
      <c r="E129" s="52" t="s">
        <v>193</v>
      </c>
      <c r="F129" s="54">
        <v>1</v>
      </c>
      <c r="G129" s="52">
        <v>41</v>
      </c>
      <c r="H129" s="47">
        <f>SUM(G129:G130)</f>
        <v>82</v>
      </c>
      <c r="I129" s="54" t="s">
        <v>10</v>
      </c>
      <c r="J129" s="42" t="s">
        <v>13</v>
      </c>
      <c r="K129" s="79">
        <v>7943.81</v>
      </c>
    </row>
    <row r="130" spans="1:14" s="49" customFormat="1" ht="14.25" thickTop="1" thickBot="1" x14ac:dyDescent="0.25">
      <c r="A130" s="74">
        <v>123</v>
      </c>
      <c r="B130" s="36" t="s">
        <v>60</v>
      </c>
      <c r="C130" s="69" t="s">
        <v>192</v>
      </c>
      <c r="D130" s="40" t="s">
        <v>9</v>
      </c>
      <c r="E130" s="39" t="s">
        <v>193</v>
      </c>
      <c r="F130" s="40">
        <v>1</v>
      </c>
      <c r="G130" s="39">
        <v>41</v>
      </c>
      <c r="H130" s="102"/>
      <c r="I130" s="40" t="s">
        <v>10</v>
      </c>
      <c r="J130" s="35" t="s">
        <v>13</v>
      </c>
      <c r="K130" s="82">
        <v>7943.81</v>
      </c>
    </row>
    <row r="131" spans="1:14" s="94" customFormat="1" ht="13.5" thickBot="1" x14ac:dyDescent="0.25">
      <c r="A131" s="65">
        <v>124</v>
      </c>
      <c r="B131" s="43" t="s">
        <v>60</v>
      </c>
      <c r="C131" s="130" t="s">
        <v>194</v>
      </c>
      <c r="D131" s="64" t="s">
        <v>9</v>
      </c>
      <c r="E131" s="131" t="s">
        <v>107</v>
      </c>
      <c r="F131" s="64">
        <v>1</v>
      </c>
      <c r="G131" s="131">
        <v>35</v>
      </c>
      <c r="H131" s="93">
        <f>SUM(G131:G132)</f>
        <v>70</v>
      </c>
      <c r="I131" s="64" t="s">
        <v>10</v>
      </c>
      <c r="J131" s="65" t="s">
        <v>13</v>
      </c>
      <c r="K131" s="154">
        <v>3169.81</v>
      </c>
    </row>
    <row r="132" spans="1:14" s="94" customFormat="1" ht="14.25" thickTop="1" thickBot="1" x14ac:dyDescent="0.25">
      <c r="A132" s="74">
        <v>125</v>
      </c>
      <c r="B132" s="36" t="s">
        <v>60</v>
      </c>
      <c r="C132" s="89" t="s">
        <v>194</v>
      </c>
      <c r="D132" s="73" t="s">
        <v>9</v>
      </c>
      <c r="E132" s="71" t="s">
        <v>107</v>
      </c>
      <c r="F132" s="73">
        <v>1</v>
      </c>
      <c r="G132" s="71">
        <v>35</v>
      </c>
      <c r="H132" s="91"/>
      <c r="I132" s="73" t="s">
        <v>10</v>
      </c>
      <c r="J132" s="74" t="s">
        <v>13</v>
      </c>
      <c r="K132" s="155">
        <v>3169.81</v>
      </c>
    </row>
    <row r="133" spans="1:14" s="49" customFormat="1" ht="13.5" thickBot="1" x14ac:dyDescent="0.25">
      <c r="A133" s="65">
        <v>126</v>
      </c>
      <c r="B133" s="43" t="s">
        <v>60</v>
      </c>
      <c r="C133" s="108" t="s">
        <v>195</v>
      </c>
      <c r="D133" s="109" t="s">
        <v>9</v>
      </c>
      <c r="E133" s="60" t="s">
        <v>90</v>
      </c>
      <c r="F133" s="109">
        <v>1</v>
      </c>
      <c r="G133" s="60">
        <v>24</v>
      </c>
      <c r="H133" s="93">
        <f>SUM(G133:G139)</f>
        <v>166</v>
      </c>
      <c r="I133" s="109" t="s">
        <v>10</v>
      </c>
      <c r="J133" s="65" t="s">
        <v>13</v>
      </c>
      <c r="K133" s="156">
        <v>2095.94</v>
      </c>
      <c r="L133" s="49" t="s">
        <v>112</v>
      </c>
      <c r="N133" s="49" t="s">
        <v>196</v>
      </c>
    </row>
    <row r="134" spans="1:14" s="49" customFormat="1" ht="14.25" thickTop="1" thickBot="1" x14ac:dyDescent="0.25">
      <c r="A134" s="65">
        <v>127</v>
      </c>
      <c r="B134" s="43" t="s">
        <v>60</v>
      </c>
      <c r="C134" s="85" t="s">
        <v>195</v>
      </c>
      <c r="D134" s="64" t="s">
        <v>9</v>
      </c>
      <c r="E134" s="62" t="s">
        <v>90</v>
      </c>
      <c r="F134" s="64">
        <v>1</v>
      </c>
      <c r="G134" s="62">
        <v>24</v>
      </c>
      <c r="H134" s="63"/>
      <c r="I134" s="64" t="s">
        <v>10</v>
      </c>
      <c r="J134" s="65" t="s">
        <v>13</v>
      </c>
      <c r="K134" s="154">
        <v>2095.94</v>
      </c>
      <c r="L134" s="49" t="s">
        <v>112</v>
      </c>
      <c r="N134" s="49" t="s">
        <v>197</v>
      </c>
    </row>
    <row r="135" spans="1:14" s="49" customFormat="1" ht="14.25" thickTop="1" thickBot="1" x14ac:dyDescent="0.25">
      <c r="A135" s="65">
        <v>128</v>
      </c>
      <c r="B135" s="43" t="s">
        <v>60</v>
      </c>
      <c r="C135" s="85" t="s">
        <v>195</v>
      </c>
      <c r="D135" s="64" t="s">
        <v>9</v>
      </c>
      <c r="E135" s="62" t="s">
        <v>86</v>
      </c>
      <c r="F135" s="64">
        <v>1</v>
      </c>
      <c r="G135" s="62">
        <v>23</v>
      </c>
      <c r="H135" s="67"/>
      <c r="I135" s="64" t="s">
        <v>10</v>
      </c>
      <c r="J135" s="65" t="s">
        <v>13</v>
      </c>
      <c r="K135" s="154">
        <v>7.94</v>
      </c>
      <c r="L135" s="49" t="s">
        <v>112</v>
      </c>
      <c r="N135" s="49" t="s">
        <v>22</v>
      </c>
    </row>
    <row r="136" spans="1:14" s="49" customFormat="1" ht="27" thickTop="1" thickBot="1" x14ac:dyDescent="0.25">
      <c r="A136" s="65">
        <v>129</v>
      </c>
      <c r="B136" s="43" t="s">
        <v>60</v>
      </c>
      <c r="C136" s="85" t="s">
        <v>195</v>
      </c>
      <c r="D136" s="64" t="s">
        <v>9</v>
      </c>
      <c r="E136" s="62" t="s">
        <v>198</v>
      </c>
      <c r="F136" s="64">
        <v>1</v>
      </c>
      <c r="G136" s="62">
        <v>24</v>
      </c>
      <c r="H136" s="88"/>
      <c r="I136" s="64" t="s">
        <v>10</v>
      </c>
      <c r="J136" s="65" t="s">
        <v>13</v>
      </c>
      <c r="K136" s="157" t="s">
        <v>64</v>
      </c>
      <c r="L136" s="49" t="s">
        <v>112</v>
      </c>
      <c r="N136" s="49" t="s">
        <v>199</v>
      </c>
    </row>
    <row r="137" spans="1:14" s="49" customFormat="1" ht="27" thickTop="1" thickBot="1" x14ac:dyDescent="0.25">
      <c r="A137" s="65">
        <v>130</v>
      </c>
      <c r="B137" s="43" t="s">
        <v>60</v>
      </c>
      <c r="C137" s="85" t="s">
        <v>195</v>
      </c>
      <c r="D137" s="64" t="s">
        <v>9</v>
      </c>
      <c r="E137" s="62" t="s">
        <v>200</v>
      </c>
      <c r="F137" s="64">
        <v>1</v>
      </c>
      <c r="G137" s="62">
        <v>24</v>
      </c>
      <c r="H137" s="63"/>
      <c r="I137" s="64" t="s">
        <v>10</v>
      </c>
      <c r="J137" s="65" t="s">
        <v>13</v>
      </c>
      <c r="K137" s="157" t="s">
        <v>64</v>
      </c>
      <c r="L137" s="49" t="s">
        <v>112</v>
      </c>
      <c r="N137" s="49" t="s">
        <v>201</v>
      </c>
    </row>
    <row r="138" spans="1:14" s="49" customFormat="1" ht="27" thickTop="1" thickBot="1" x14ac:dyDescent="0.25">
      <c r="A138" s="65">
        <v>131</v>
      </c>
      <c r="B138" s="43" t="s">
        <v>60</v>
      </c>
      <c r="C138" s="85" t="s">
        <v>195</v>
      </c>
      <c r="D138" s="64" t="s">
        <v>9</v>
      </c>
      <c r="E138" s="62" t="s">
        <v>202</v>
      </c>
      <c r="F138" s="64">
        <v>1</v>
      </c>
      <c r="G138" s="62">
        <v>24</v>
      </c>
      <c r="H138" s="67"/>
      <c r="I138" s="64" t="s">
        <v>10</v>
      </c>
      <c r="J138" s="65" t="s">
        <v>13</v>
      </c>
      <c r="K138" s="157" t="s">
        <v>64</v>
      </c>
      <c r="L138" s="49" t="s">
        <v>112</v>
      </c>
      <c r="N138" s="49" t="s">
        <v>203</v>
      </c>
    </row>
    <row r="139" spans="1:14" s="49" customFormat="1" ht="27" thickTop="1" thickBot="1" x14ac:dyDescent="0.25">
      <c r="A139" s="74">
        <v>132</v>
      </c>
      <c r="B139" s="158" t="s">
        <v>60</v>
      </c>
      <c r="C139" s="159" t="s">
        <v>195</v>
      </c>
      <c r="D139" s="160" t="s">
        <v>9</v>
      </c>
      <c r="E139" s="161" t="s">
        <v>204</v>
      </c>
      <c r="F139" s="160">
        <v>1</v>
      </c>
      <c r="G139" s="161">
        <v>23</v>
      </c>
      <c r="H139" s="162"/>
      <c r="I139" s="160" t="s">
        <v>10</v>
      </c>
      <c r="J139" s="163" t="s">
        <v>13</v>
      </c>
      <c r="K139" s="164" t="s">
        <v>64</v>
      </c>
      <c r="L139" s="49" t="s">
        <v>112</v>
      </c>
      <c r="N139" s="49" t="s">
        <v>205</v>
      </c>
    </row>
    <row r="140" spans="1:14" s="49" customFormat="1" ht="13.5" thickBot="1" x14ac:dyDescent="0.25">
      <c r="A140" s="65">
        <v>133</v>
      </c>
      <c r="B140" s="43" t="s">
        <v>60</v>
      </c>
      <c r="C140" s="108" t="s">
        <v>206</v>
      </c>
      <c r="D140" s="109" t="s">
        <v>9</v>
      </c>
      <c r="E140" s="60" t="s">
        <v>104</v>
      </c>
      <c r="F140" s="109">
        <v>1</v>
      </c>
      <c r="G140" s="60">
        <v>24</v>
      </c>
      <c r="H140" s="63">
        <f>SUM(G140:G143)</f>
        <v>96.5</v>
      </c>
      <c r="I140" s="109" t="s">
        <v>10</v>
      </c>
      <c r="J140" s="65" t="s">
        <v>13</v>
      </c>
      <c r="K140" s="110">
        <v>1917.13</v>
      </c>
    </row>
    <row r="141" spans="1:14" s="49" customFormat="1" ht="14.25" thickTop="1" thickBot="1" x14ac:dyDescent="0.25">
      <c r="A141" s="65">
        <v>134</v>
      </c>
      <c r="B141" s="43" t="s">
        <v>60</v>
      </c>
      <c r="C141" s="85" t="s">
        <v>206</v>
      </c>
      <c r="D141" s="64" t="s">
        <v>9</v>
      </c>
      <c r="E141" s="62" t="s">
        <v>105</v>
      </c>
      <c r="F141" s="64">
        <v>1</v>
      </c>
      <c r="G141" s="62">
        <v>25</v>
      </c>
      <c r="H141" s="67"/>
      <c r="I141" s="64" t="s">
        <v>10</v>
      </c>
      <c r="J141" s="65" t="s">
        <v>13</v>
      </c>
      <c r="K141" s="66">
        <v>1840.44</v>
      </c>
    </row>
    <row r="142" spans="1:14" s="49" customFormat="1" ht="27" thickTop="1" thickBot="1" x14ac:dyDescent="0.25">
      <c r="A142" s="65">
        <v>135</v>
      </c>
      <c r="B142" s="43" t="s">
        <v>60</v>
      </c>
      <c r="C142" s="85" t="s">
        <v>206</v>
      </c>
      <c r="D142" s="64" t="s">
        <v>9</v>
      </c>
      <c r="E142" s="62" t="s">
        <v>207</v>
      </c>
      <c r="F142" s="64">
        <v>1</v>
      </c>
      <c r="G142" s="62">
        <v>23.5</v>
      </c>
      <c r="H142" s="67"/>
      <c r="I142" s="64" t="s">
        <v>10</v>
      </c>
      <c r="J142" s="65" t="s">
        <v>13</v>
      </c>
      <c r="K142" s="68" t="s">
        <v>64</v>
      </c>
    </row>
    <row r="143" spans="1:14" s="49" customFormat="1" ht="27" thickTop="1" thickBot="1" x14ac:dyDescent="0.25">
      <c r="A143" s="74">
        <v>136</v>
      </c>
      <c r="B143" s="36" t="s">
        <v>60</v>
      </c>
      <c r="C143" s="89" t="s">
        <v>206</v>
      </c>
      <c r="D143" s="73" t="s">
        <v>9</v>
      </c>
      <c r="E143" s="71" t="s">
        <v>105</v>
      </c>
      <c r="F143" s="73">
        <v>1</v>
      </c>
      <c r="G143" s="71">
        <v>24</v>
      </c>
      <c r="H143" s="72"/>
      <c r="I143" s="73" t="s">
        <v>10</v>
      </c>
      <c r="J143" s="74" t="s">
        <v>13</v>
      </c>
      <c r="K143" s="75" t="s">
        <v>64</v>
      </c>
    </row>
    <row r="144" spans="1:14" s="165" customFormat="1" ht="26.25" thickBot="1" x14ac:dyDescent="0.25">
      <c r="A144" s="65">
        <v>137</v>
      </c>
      <c r="B144" s="43" t="s">
        <v>60</v>
      </c>
      <c r="C144" s="85" t="s">
        <v>208</v>
      </c>
      <c r="D144" s="64" t="s">
        <v>9</v>
      </c>
      <c r="E144" s="62" t="s">
        <v>209</v>
      </c>
      <c r="F144" s="64">
        <v>1</v>
      </c>
      <c r="G144" s="62">
        <v>49</v>
      </c>
      <c r="H144" s="152">
        <f>SUM(G144:G148)</f>
        <v>145</v>
      </c>
      <c r="I144" s="64" t="s">
        <v>10</v>
      </c>
      <c r="J144" s="65" t="s">
        <v>13</v>
      </c>
      <c r="K144" s="68" t="s">
        <v>64</v>
      </c>
    </row>
    <row r="145" spans="1:11" s="165" customFormat="1" ht="27" thickTop="1" thickBot="1" x14ac:dyDescent="0.25">
      <c r="A145" s="65">
        <v>138</v>
      </c>
      <c r="B145" s="43" t="s">
        <v>60</v>
      </c>
      <c r="C145" s="85" t="s">
        <v>208</v>
      </c>
      <c r="D145" s="64" t="s">
        <v>9</v>
      </c>
      <c r="E145" s="83" t="s">
        <v>210</v>
      </c>
      <c r="F145" s="64">
        <v>1</v>
      </c>
      <c r="G145" s="83">
        <v>24</v>
      </c>
      <c r="H145" s="166"/>
      <c r="I145" s="64" t="s">
        <v>10</v>
      </c>
      <c r="J145" s="65" t="s">
        <v>13</v>
      </c>
      <c r="K145" s="68" t="s">
        <v>64</v>
      </c>
    </row>
    <row r="146" spans="1:11" s="165" customFormat="1" ht="27" thickTop="1" thickBot="1" x14ac:dyDescent="0.25">
      <c r="A146" s="65">
        <v>139</v>
      </c>
      <c r="B146" s="43" t="s">
        <v>60</v>
      </c>
      <c r="C146" s="85" t="s">
        <v>208</v>
      </c>
      <c r="D146" s="64" t="s">
        <v>9</v>
      </c>
      <c r="E146" s="62" t="s">
        <v>211</v>
      </c>
      <c r="F146" s="64">
        <v>1</v>
      </c>
      <c r="G146" s="62">
        <v>24</v>
      </c>
      <c r="H146" s="88"/>
      <c r="I146" s="64" t="s">
        <v>10</v>
      </c>
      <c r="J146" s="65" t="s">
        <v>13</v>
      </c>
      <c r="K146" s="68" t="s">
        <v>64</v>
      </c>
    </row>
    <row r="147" spans="1:11" s="165" customFormat="1" ht="27" thickTop="1" thickBot="1" x14ac:dyDescent="0.25">
      <c r="A147" s="65">
        <v>140</v>
      </c>
      <c r="B147" s="43" t="s">
        <v>60</v>
      </c>
      <c r="C147" s="85" t="s">
        <v>208</v>
      </c>
      <c r="D147" s="64" t="s">
        <v>9</v>
      </c>
      <c r="E147" s="62" t="s">
        <v>210</v>
      </c>
      <c r="F147" s="64">
        <v>1</v>
      </c>
      <c r="G147" s="62">
        <v>24</v>
      </c>
      <c r="H147" s="63"/>
      <c r="I147" s="64" t="s">
        <v>10</v>
      </c>
      <c r="J147" s="65" t="s">
        <v>13</v>
      </c>
      <c r="K147" s="68" t="s">
        <v>64</v>
      </c>
    </row>
    <row r="148" spans="1:11" s="165" customFormat="1" ht="27" thickTop="1" thickBot="1" x14ac:dyDescent="0.25">
      <c r="A148" s="74">
        <v>141</v>
      </c>
      <c r="B148" s="36" t="s">
        <v>60</v>
      </c>
      <c r="C148" s="89" t="s">
        <v>208</v>
      </c>
      <c r="D148" s="73" t="s">
        <v>9</v>
      </c>
      <c r="E148" s="71" t="s">
        <v>212</v>
      </c>
      <c r="F148" s="73">
        <v>1</v>
      </c>
      <c r="G148" s="71">
        <v>24</v>
      </c>
      <c r="H148" s="72"/>
      <c r="I148" s="73" t="s">
        <v>10</v>
      </c>
      <c r="J148" s="74" t="s">
        <v>13</v>
      </c>
      <c r="K148" s="75" t="s">
        <v>64</v>
      </c>
    </row>
    <row r="149" spans="1:11" s="94" customFormat="1" ht="13.5" thickBot="1" x14ac:dyDescent="0.25">
      <c r="A149" s="65">
        <v>142</v>
      </c>
      <c r="B149" s="43" t="s">
        <v>60</v>
      </c>
      <c r="C149" s="85" t="s">
        <v>213</v>
      </c>
      <c r="D149" s="62" t="s">
        <v>9</v>
      </c>
      <c r="E149" s="62" t="s">
        <v>214</v>
      </c>
      <c r="F149" s="62">
        <v>1</v>
      </c>
      <c r="G149" s="62">
        <v>24</v>
      </c>
      <c r="H149" s="152">
        <f>SUM(G149:G151)</f>
        <v>72</v>
      </c>
      <c r="I149" s="64" t="s">
        <v>10</v>
      </c>
      <c r="J149" s="65" t="s">
        <v>13</v>
      </c>
      <c r="K149" s="66">
        <v>4878.5599999999995</v>
      </c>
    </row>
    <row r="150" spans="1:11" s="94" customFormat="1" ht="14.25" thickTop="1" thickBot="1" x14ac:dyDescent="0.25">
      <c r="A150" s="65">
        <v>143</v>
      </c>
      <c r="B150" s="43" t="s">
        <v>60</v>
      </c>
      <c r="C150" s="85" t="s">
        <v>213</v>
      </c>
      <c r="D150" s="62" t="s">
        <v>9</v>
      </c>
      <c r="E150" s="62" t="s">
        <v>215</v>
      </c>
      <c r="F150" s="62">
        <v>1</v>
      </c>
      <c r="G150" s="62">
        <v>24</v>
      </c>
      <c r="H150" s="67"/>
      <c r="I150" s="64" t="s">
        <v>10</v>
      </c>
      <c r="J150" s="65" t="s">
        <v>13</v>
      </c>
      <c r="K150" s="66">
        <v>157.19</v>
      </c>
    </row>
    <row r="151" spans="1:11" s="94" customFormat="1" ht="14.25" thickTop="1" thickBot="1" x14ac:dyDescent="0.25">
      <c r="A151" s="74">
        <v>144</v>
      </c>
      <c r="B151" s="36" t="s">
        <v>60</v>
      </c>
      <c r="C151" s="89" t="s">
        <v>213</v>
      </c>
      <c r="D151" s="71" t="s">
        <v>9</v>
      </c>
      <c r="E151" s="71" t="s">
        <v>216</v>
      </c>
      <c r="F151" s="71">
        <v>1</v>
      </c>
      <c r="G151" s="71">
        <v>24</v>
      </c>
      <c r="H151" s="72"/>
      <c r="I151" s="73" t="s">
        <v>10</v>
      </c>
      <c r="J151" s="74" t="s">
        <v>13</v>
      </c>
      <c r="K151" s="92">
        <v>157.19</v>
      </c>
    </row>
    <row r="152" spans="1:11" s="94" customFormat="1" ht="13.5" thickBot="1" x14ac:dyDescent="0.25">
      <c r="A152" s="65">
        <v>145</v>
      </c>
      <c r="B152" s="43" t="s">
        <v>60</v>
      </c>
      <c r="C152" s="85" t="s">
        <v>217</v>
      </c>
      <c r="D152" s="64" t="s">
        <v>9</v>
      </c>
      <c r="E152" s="62" t="s">
        <v>218</v>
      </c>
      <c r="F152" s="64">
        <v>1</v>
      </c>
      <c r="G152" s="62">
        <v>25</v>
      </c>
      <c r="H152" s="93">
        <f>SUM(G152:G154)</f>
        <v>73</v>
      </c>
      <c r="I152" s="64" t="s">
        <v>10</v>
      </c>
      <c r="J152" s="65" t="s">
        <v>13</v>
      </c>
      <c r="K152" s="66">
        <v>3656.8</v>
      </c>
    </row>
    <row r="153" spans="1:11" s="94" customFormat="1" ht="27" thickTop="1" thickBot="1" x14ac:dyDescent="0.25">
      <c r="A153" s="65">
        <v>146</v>
      </c>
      <c r="B153" s="43" t="s">
        <v>60</v>
      </c>
      <c r="C153" s="85" t="s">
        <v>217</v>
      </c>
      <c r="D153" s="64" t="s">
        <v>9</v>
      </c>
      <c r="E153" s="62" t="s">
        <v>219</v>
      </c>
      <c r="F153" s="64">
        <v>1</v>
      </c>
      <c r="G153" s="62">
        <v>24</v>
      </c>
      <c r="H153" s="63"/>
      <c r="I153" s="64" t="s">
        <v>10</v>
      </c>
      <c r="J153" s="65" t="s">
        <v>13</v>
      </c>
      <c r="K153" s="68" t="s">
        <v>64</v>
      </c>
    </row>
    <row r="154" spans="1:11" s="94" customFormat="1" ht="27" thickTop="1" thickBot="1" x14ac:dyDescent="0.25">
      <c r="A154" s="74">
        <v>147</v>
      </c>
      <c r="B154" s="36" t="s">
        <v>60</v>
      </c>
      <c r="C154" s="89" t="s">
        <v>217</v>
      </c>
      <c r="D154" s="73" t="s">
        <v>9</v>
      </c>
      <c r="E154" s="71" t="s">
        <v>216</v>
      </c>
      <c r="F154" s="73">
        <v>1</v>
      </c>
      <c r="G154" s="90">
        <v>24</v>
      </c>
      <c r="H154" s="134"/>
      <c r="I154" s="73" t="s">
        <v>10</v>
      </c>
      <c r="J154" s="74" t="s">
        <v>13</v>
      </c>
      <c r="K154" s="75" t="s">
        <v>64</v>
      </c>
    </row>
    <row r="155" spans="1:11" s="49" customFormat="1" ht="13.5" thickBot="1" x14ac:dyDescent="0.25">
      <c r="A155" s="65">
        <v>148</v>
      </c>
      <c r="B155" s="43" t="s">
        <v>60</v>
      </c>
      <c r="C155" s="85" t="s">
        <v>220</v>
      </c>
      <c r="D155" s="64" t="s">
        <v>9</v>
      </c>
      <c r="E155" s="62" t="s">
        <v>221</v>
      </c>
      <c r="F155" s="64">
        <v>1</v>
      </c>
      <c r="G155" s="62">
        <v>49.5</v>
      </c>
      <c r="H155" s="152">
        <f>SUM(G155:G156)</f>
        <v>73.5</v>
      </c>
      <c r="I155" s="64" t="s">
        <v>10</v>
      </c>
      <c r="J155" s="65" t="s">
        <v>13</v>
      </c>
      <c r="K155" s="66">
        <v>3461.4</v>
      </c>
    </row>
    <row r="156" spans="1:11" s="49" customFormat="1" ht="14.25" thickTop="1" thickBot="1" x14ac:dyDescent="0.25">
      <c r="A156" s="74">
        <v>149</v>
      </c>
      <c r="B156" s="36" t="s">
        <v>60</v>
      </c>
      <c r="C156" s="89" t="s">
        <v>220</v>
      </c>
      <c r="D156" s="73" t="s">
        <v>9</v>
      </c>
      <c r="E156" s="71" t="s">
        <v>103</v>
      </c>
      <c r="F156" s="73">
        <v>1</v>
      </c>
      <c r="G156" s="71">
        <v>24</v>
      </c>
      <c r="H156" s="72"/>
      <c r="I156" s="73" t="s">
        <v>10</v>
      </c>
      <c r="J156" s="74" t="s">
        <v>13</v>
      </c>
      <c r="K156" s="92">
        <v>559.41999999999962</v>
      </c>
    </row>
    <row r="157" spans="1:11" s="94" customFormat="1" ht="13.5" thickBot="1" x14ac:dyDescent="0.25">
      <c r="A157" s="65">
        <v>150</v>
      </c>
      <c r="B157" s="43" t="s">
        <v>60</v>
      </c>
      <c r="C157" s="85" t="s">
        <v>222</v>
      </c>
      <c r="D157" s="64" t="s">
        <v>9</v>
      </c>
      <c r="E157" s="83" t="s">
        <v>223</v>
      </c>
      <c r="F157" s="64">
        <v>1</v>
      </c>
      <c r="G157" s="83">
        <v>49</v>
      </c>
      <c r="H157" s="167">
        <f>SUM(G157:G159)</f>
        <v>97</v>
      </c>
      <c r="I157" s="64" t="s">
        <v>10</v>
      </c>
      <c r="J157" s="65" t="s">
        <v>13</v>
      </c>
      <c r="K157" s="87">
        <v>4896.63</v>
      </c>
    </row>
    <row r="158" spans="1:11" s="94" customFormat="1" ht="14.25" thickTop="1" thickBot="1" x14ac:dyDescent="0.25">
      <c r="A158" s="65">
        <v>151</v>
      </c>
      <c r="B158" s="43" t="s">
        <v>60</v>
      </c>
      <c r="C158" s="85" t="s">
        <v>222</v>
      </c>
      <c r="D158" s="64" t="s">
        <v>9</v>
      </c>
      <c r="E158" s="62" t="s">
        <v>224</v>
      </c>
      <c r="F158" s="64">
        <v>1</v>
      </c>
      <c r="G158" s="62">
        <v>24</v>
      </c>
      <c r="H158" s="67"/>
      <c r="I158" s="64" t="s">
        <v>10</v>
      </c>
      <c r="J158" s="65" t="s">
        <v>13</v>
      </c>
      <c r="K158" s="66">
        <v>2035.92</v>
      </c>
    </row>
    <row r="159" spans="1:11" s="94" customFormat="1" ht="14.25" thickTop="1" thickBot="1" x14ac:dyDescent="0.25">
      <c r="A159" s="74">
        <v>152</v>
      </c>
      <c r="B159" s="36" t="s">
        <v>60</v>
      </c>
      <c r="C159" s="89" t="s">
        <v>222</v>
      </c>
      <c r="D159" s="73" t="s">
        <v>9</v>
      </c>
      <c r="E159" s="71" t="s">
        <v>224</v>
      </c>
      <c r="F159" s="73">
        <v>1</v>
      </c>
      <c r="G159" s="71">
        <v>24</v>
      </c>
      <c r="H159" s="72"/>
      <c r="I159" s="73" t="s">
        <v>10</v>
      </c>
      <c r="J159" s="74" t="s">
        <v>13</v>
      </c>
      <c r="K159" s="92">
        <v>826.2</v>
      </c>
    </row>
    <row r="160" spans="1:11" s="49" customFormat="1" ht="13.5" thickBot="1" x14ac:dyDescent="0.25">
      <c r="A160" s="65">
        <v>153</v>
      </c>
      <c r="B160" s="43" t="s">
        <v>60</v>
      </c>
      <c r="C160" s="50" t="s">
        <v>225</v>
      </c>
      <c r="D160" s="54" t="s">
        <v>9</v>
      </c>
      <c r="E160" s="52" t="s">
        <v>107</v>
      </c>
      <c r="F160" s="54">
        <v>1</v>
      </c>
      <c r="G160" s="52">
        <v>35</v>
      </c>
      <c r="H160" s="84">
        <f>SUM(G160:G161)</f>
        <v>70</v>
      </c>
      <c r="I160" s="54" t="s">
        <v>10</v>
      </c>
      <c r="J160" s="42" t="s">
        <v>13</v>
      </c>
      <c r="K160" s="104">
        <v>12264.26</v>
      </c>
    </row>
    <row r="161" spans="1:14" s="49" customFormat="1" ht="27" thickTop="1" thickBot="1" x14ac:dyDescent="0.25">
      <c r="A161" s="74">
        <v>154</v>
      </c>
      <c r="B161" s="36" t="s">
        <v>60</v>
      </c>
      <c r="C161" s="69" t="s">
        <v>225</v>
      </c>
      <c r="D161" s="40" t="s">
        <v>9</v>
      </c>
      <c r="E161" s="38" t="s">
        <v>107</v>
      </c>
      <c r="F161" s="40">
        <v>1</v>
      </c>
      <c r="G161" s="38">
        <v>35</v>
      </c>
      <c r="H161" s="168"/>
      <c r="I161" s="40" t="s">
        <v>10</v>
      </c>
      <c r="J161" s="35" t="s">
        <v>13</v>
      </c>
      <c r="K161" s="58" t="s">
        <v>64</v>
      </c>
    </row>
    <row r="162" spans="1:14" s="94" customFormat="1" ht="26.25" thickBot="1" x14ac:dyDescent="0.25">
      <c r="A162" s="65">
        <v>155</v>
      </c>
      <c r="B162" s="43" t="s">
        <v>60</v>
      </c>
      <c r="C162" s="108" t="s">
        <v>226</v>
      </c>
      <c r="D162" s="109" t="s">
        <v>9</v>
      </c>
      <c r="E162" s="60" t="s">
        <v>227</v>
      </c>
      <c r="F162" s="109">
        <v>1</v>
      </c>
      <c r="G162" s="60">
        <v>24</v>
      </c>
      <c r="H162" s="63">
        <f>SUM(G162:G166)</f>
        <v>120</v>
      </c>
      <c r="I162" s="109" t="s">
        <v>10</v>
      </c>
      <c r="J162" s="65" t="s">
        <v>13</v>
      </c>
      <c r="K162" s="68" t="s">
        <v>64</v>
      </c>
    </row>
    <row r="163" spans="1:14" s="94" customFormat="1" ht="27" thickTop="1" thickBot="1" x14ac:dyDescent="0.25">
      <c r="A163" s="74">
        <v>156</v>
      </c>
      <c r="B163" s="43" t="s">
        <v>60</v>
      </c>
      <c r="C163" s="85" t="s">
        <v>226</v>
      </c>
      <c r="D163" s="64" t="s">
        <v>9</v>
      </c>
      <c r="E163" s="62" t="s">
        <v>103</v>
      </c>
      <c r="F163" s="64">
        <v>1</v>
      </c>
      <c r="G163" s="62">
        <v>24</v>
      </c>
      <c r="H163" s="67"/>
      <c r="I163" s="64" t="s">
        <v>10</v>
      </c>
      <c r="J163" s="65" t="s">
        <v>13</v>
      </c>
      <c r="K163" s="68" t="s">
        <v>64</v>
      </c>
    </row>
    <row r="164" spans="1:14" s="94" customFormat="1" ht="14.25" thickTop="1" thickBot="1" x14ac:dyDescent="0.25">
      <c r="A164" s="65">
        <v>157</v>
      </c>
      <c r="B164" s="43" t="s">
        <v>60</v>
      </c>
      <c r="C164" s="85" t="s">
        <v>226</v>
      </c>
      <c r="D164" s="64" t="s">
        <v>9</v>
      </c>
      <c r="E164" s="62" t="s">
        <v>103</v>
      </c>
      <c r="F164" s="64">
        <v>1</v>
      </c>
      <c r="G164" s="62">
        <v>24</v>
      </c>
      <c r="H164" s="67"/>
      <c r="I164" s="64" t="s">
        <v>10</v>
      </c>
      <c r="J164" s="65" t="s">
        <v>13</v>
      </c>
      <c r="K164" s="66">
        <v>1543.14</v>
      </c>
    </row>
    <row r="165" spans="1:14" s="94" customFormat="1" ht="27" thickTop="1" thickBot="1" x14ac:dyDescent="0.25">
      <c r="A165" s="65">
        <v>158</v>
      </c>
      <c r="B165" s="43" t="s">
        <v>60</v>
      </c>
      <c r="C165" s="85" t="s">
        <v>226</v>
      </c>
      <c r="D165" s="64" t="s">
        <v>9</v>
      </c>
      <c r="E165" s="62" t="s">
        <v>103</v>
      </c>
      <c r="F165" s="64">
        <v>1</v>
      </c>
      <c r="G165" s="62">
        <v>24</v>
      </c>
      <c r="H165" s="88"/>
      <c r="I165" s="64" t="s">
        <v>10</v>
      </c>
      <c r="J165" s="65" t="s">
        <v>13</v>
      </c>
      <c r="K165" s="68" t="s">
        <v>64</v>
      </c>
    </row>
    <row r="166" spans="1:14" s="94" customFormat="1" ht="27" thickTop="1" thickBot="1" x14ac:dyDescent="0.25">
      <c r="A166" s="74">
        <v>159</v>
      </c>
      <c r="B166" s="56" t="s">
        <v>60</v>
      </c>
      <c r="C166" s="89" t="s">
        <v>226</v>
      </c>
      <c r="D166" s="64" t="s">
        <v>9</v>
      </c>
      <c r="E166" s="71" t="s">
        <v>103</v>
      </c>
      <c r="F166" s="73">
        <v>1</v>
      </c>
      <c r="G166" s="71">
        <v>24</v>
      </c>
      <c r="H166" s="91"/>
      <c r="I166" s="73" t="s">
        <v>10</v>
      </c>
      <c r="J166" s="74" t="s">
        <v>13</v>
      </c>
      <c r="K166" s="75" t="s">
        <v>64</v>
      </c>
    </row>
    <row r="167" spans="1:14" ht="13.5" thickBot="1" x14ac:dyDescent="0.25">
      <c r="A167" s="65">
        <v>160</v>
      </c>
      <c r="B167" s="43" t="s">
        <v>60</v>
      </c>
      <c r="C167" s="85" t="s">
        <v>228</v>
      </c>
      <c r="D167" s="109" t="s">
        <v>9</v>
      </c>
      <c r="E167" s="62" t="s">
        <v>229</v>
      </c>
      <c r="F167" s="109">
        <v>1</v>
      </c>
      <c r="G167" s="62">
        <v>24</v>
      </c>
      <c r="H167" s="63">
        <f>SUM(G167:G176)</f>
        <v>242</v>
      </c>
      <c r="I167" s="109" t="s">
        <v>10</v>
      </c>
      <c r="J167" s="65" t="s">
        <v>13</v>
      </c>
      <c r="K167" s="137">
        <v>5627.49</v>
      </c>
      <c r="L167" s="49" t="s">
        <v>230</v>
      </c>
      <c r="M167" s="49"/>
      <c r="N167" s="49"/>
    </row>
    <row r="168" spans="1:14" ht="27" thickTop="1" thickBot="1" x14ac:dyDescent="0.25">
      <c r="A168" s="65">
        <v>161</v>
      </c>
      <c r="B168" s="43" t="s">
        <v>60</v>
      </c>
      <c r="C168" s="85" t="s">
        <v>228</v>
      </c>
      <c r="D168" s="64" t="s">
        <v>9</v>
      </c>
      <c r="E168" s="62" t="s">
        <v>231</v>
      </c>
      <c r="F168" s="64">
        <v>1</v>
      </c>
      <c r="G168" s="62">
        <v>25</v>
      </c>
      <c r="H168" s="88"/>
      <c r="I168" s="64" t="s">
        <v>10</v>
      </c>
      <c r="J168" s="65" t="s">
        <v>13</v>
      </c>
      <c r="K168" s="68" t="s">
        <v>64</v>
      </c>
      <c r="L168" s="49" t="s">
        <v>230</v>
      </c>
      <c r="M168" s="49"/>
      <c r="N168" s="49"/>
    </row>
    <row r="169" spans="1:14" ht="27" thickTop="1" thickBot="1" x14ac:dyDescent="0.25">
      <c r="A169" s="65">
        <v>162</v>
      </c>
      <c r="B169" s="43" t="s">
        <v>60</v>
      </c>
      <c r="C169" s="85" t="s">
        <v>228</v>
      </c>
      <c r="D169" s="64" t="s">
        <v>9</v>
      </c>
      <c r="E169" s="62" t="s">
        <v>105</v>
      </c>
      <c r="F169" s="64">
        <v>1</v>
      </c>
      <c r="G169" s="62">
        <v>24</v>
      </c>
      <c r="H169" s="88"/>
      <c r="I169" s="64" t="s">
        <v>10</v>
      </c>
      <c r="J169" s="65" t="s">
        <v>13</v>
      </c>
      <c r="K169" s="68" t="s">
        <v>64</v>
      </c>
      <c r="L169" s="49" t="s">
        <v>232</v>
      </c>
      <c r="M169" s="49"/>
      <c r="N169" s="49"/>
    </row>
    <row r="170" spans="1:14" ht="27" thickTop="1" thickBot="1" x14ac:dyDescent="0.25">
      <c r="A170" s="65">
        <v>163</v>
      </c>
      <c r="B170" s="43" t="s">
        <v>60</v>
      </c>
      <c r="C170" s="85" t="s">
        <v>228</v>
      </c>
      <c r="D170" s="64" t="s">
        <v>9</v>
      </c>
      <c r="E170" s="62" t="s">
        <v>233</v>
      </c>
      <c r="F170" s="64">
        <v>1</v>
      </c>
      <c r="G170" s="62">
        <v>24</v>
      </c>
      <c r="H170" s="63"/>
      <c r="I170" s="64" t="s">
        <v>10</v>
      </c>
      <c r="J170" s="65" t="s">
        <v>13</v>
      </c>
      <c r="K170" s="68" t="s">
        <v>64</v>
      </c>
      <c r="L170" s="49" t="s">
        <v>234</v>
      </c>
      <c r="M170" s="49"/>
      <c r="N170" s="49"/>
    </row>
    <row r="171" spans="1:14" ht="27" thickTop="1" thickBot="1" x14ac:dyDescent="0.25">
      <c r="A171" s="65">
        <v>164</v>
      </c>
      <c r="B171" s="43" t="s">
        <v>60</v>
      </c>
      <c r="C171" s="85" t="s">
        <v>228</v>
      </c>
      <c r="D171" s="64" t="s">
        <v>9</v>
      </c>
      <c r="E171" s="62" t="s">
        <v>235</v>
      </c>
      <c r="F171" s="64">
        <v>1</v>
      </c>
      <c r="G171" s="62">
        <v>24</v>
      </c>
      <c r="H171" s="67"/>
      <c r="I171" s="64" t="s">
        <v>10</v>
      </c>
      <c r="J171" s="65" t="s">
        <v>13</v>
      </c>
      <c r="K171" s="68" t="s">
        <v>64</v>
      </c>
      <c r="L171" s="49" t="s">
        <v>236</v>
      </c>
      <c r="M171" s="49"/>
      <c r="N171" s="49"/>
    </row>
    <row r="172" spans="1:14" ht="27" thickTop="1" thickBot="1" x14ac:dyDescent="0.25">
      <c r="A172" s="65">
        <v>165</v>
      </c>
      <c r="B172" s="43" t="s">
        <v>60</v>
      </c>
      <c r="C172" s="85" t="s">
        <v>228</v>
      </c>
      <c r="D172" s="64" t="s">
        <v>9</v>
      </c>
      <c r="E172" s="62" t="s">
        <v>235</v>
      </c>
      <c r="F172" s="64">
        <v>1</v>
      </c>
      <c r="G172" s="62">
        <v>24</v>
      </c>
      <c r="H172" s="67"/>
      <c r="I172" s="64" t="s">
        <v>10</v>
      </c>
      <c r="J172" s="65" t="s">
        <v>13</v>
      </c>
      <c r="K172" s="68" t="s">
        <v>64</v>
      </c>
      <c r="L172" s="49" t="s">
        <v>237</v>
      </c>
      <c r="M172" s="49"/>
      <c r="N172" s="49"/>
    </row>
    <row r="173" spans="1:14" ht="27" thickTop="1" thickBot="1" x14ac:dyDescent="0.25">
      <c r="A173" s="65">
        <v>166</v>
      </c>
      <c r="B173" s="43" t="s">
        <v>60</v>
      </c>
      <c r="C173" s="85" t="s">
        <v>228</v>
      </c>
      <c r="D173" s="64" t="s">
        <v>9</v>
      </c>
      <c r="E173" s="62" t="s">
        <v>105</v>
      </c>
      <c r="F173" s="64">
        <v>1</v>
      </c>
      <c r="G173" s="62">
        <v>25</v>
      </c>
      <c r="H173" s="67"/>
      <c r="I173" s="64" t="s">
        <v>10</v>
      </c>
      <c r="J173" s="65" t="s">
        <v>13</v>
      </c>
      <c r="K173" s="68" t="s">
        <v>64</v>
      </c>
      <c r="L173" s="49" t="s">
        <v>238</v>
      </c>
      <c r="M173" s="49"/>
      <c r="N173" s="49"/>
    </row>
    <row r="174" spans="1:14" ht="27" thickTop="1" thickBot="1" x14ac:dyDescent="0.25">
      <c r="A174" s="65">
        <v>167</v>
      </c>
      <c r="B174" s="43" t="s">
        <v>60</v>
      </c>
      <c r="C174" s="85" t="s">
        <v>228</v>
      </c>
      <c r="D174" s="64" t="s">
        <v>9</v>
      </c>
      <c r="E174" s="62" t="s">
        <v>239</v>
      </c>
      <c r="F174" s="64">
        <v>1</v>
      </c>
      <c r="G174" s="62">
        <v>24</v>
      </c>
      <c r="H174" s="88"/>
      <c r="I174" s="64" t="s">
        <v>10</v>
      </c>
      <c r="J174" s="65" t="s">
        <v>13</v>
      </c>
      <c r="K174" s="68" t="s">
        <v>64</v>
      </c>
      <c r="L174" s="49" t="s">
        <v>240</v>
      </c>
      <c r="M174" s="49"/>
      <c r="N174" s="49"/>
    </row>
    <row r="175" spans="1:14" ht="27" thickTop="1" thickBot="1" x14ac:dyDescent="0.25">
      <c r="A175" s="65">
        <v>168</v>
      </c>
      <c r="B175" s="43" t="s">
        <v>60</v>
      </c>
      <c r="C175" s="85" t="s">
        <v>228</v>
      </c>
      <c r="D175" s="64" t="s">
        <v>9</v>
      </c>
      <c r="E175" s="62" t="s">
        <v>105</v>
      </c>
      <c r="F175" s="64">
        <v>1</v>
      </c>
      <c r="G175" s="62">
        <v>24</v>
      </c>
      <c r="H175" s="63"/>
      <c r="I175" s="64" t="s">
        <v>10</v>
      </c>
      <c r="J175" s="65" t="s">
        <v>13</v>
      </c>
      <c r="K175" s="68" t="s">
        <v>64</v>
      </c>
      <c r="L175" s="49" t="s">
        <v>234</v>
      </c>
      <c r="M175" s="49"/>
      <c r="N175" s="49"/>
    </row>
    <row r="176" spans="1:14" ht="27" thickTop="1" thickBot="1" x14ac:dyDescent="0.25">
      <c r="A176" s="74">
        <v>169</v>
      </c>
      <c r="B176" s="36" t="s">
        <v>60</v>
      </c>
      <c r="C176" s="89" t="s">
        <v>228</v>
      </c>
      <c r="D176" s="73" t="s">
        <v>9</v>
      </c>
      <c r="E176" s="71" t="s">
        <v>105</v>
      </c>
      <c r="F176" s="73">
        <v>1</v>
      </c>
      <c r="G176" s="71">
        <v>24</v>
      </c>
      <c r="H176" s="72"/>
      <c r="I176" s="73" t="s">
        <v>10</v>
      </c>
      <c r="J176" s="74" t="s">
        <v>13</v>
      </c>
      <c r="K176" s="75" t="s">
        <v>64</v>
      </c>
      <c r="L176" s="49" t="s">
        <v>241</v>
      </c>
      <c r="M176" s="49"/>
      <c r="N176" s="49"/>
    </row>
    <row r="177" spans="1:16" s="49" customFormat="1" ht="13.5" thickBot="1" x14ac:dyDescent="0.25">
      <c r="A177" s="65">
        <v>170</v>
      </c>
      <c r="B177" s="43" t="s">
        <v>60</v>
      </c>
      <c r="C177" s="85" t="s">
        <v>242</v>
      </c>
      <c r="D177" s="65" t="s">
        <v>9</v>
      </c>
      <c r="E177" s="62" t="s">
        <v>243</v>
      </c>
      <c r="F177" s="65">
        <v>1</v>
      </c>
      <c r="G177" s="62">
        <v>46</v>
      </c>
      <c r="H177" s="152">
        <f>SUM(G177:G180)</f>
        <v>143</v>
      </c>
      <c r="I177" s="65" t="s">
        <v>26</v>
      </c>
      <c r="J177" s="65" t="s">
        <v>13</v>
      </c>
      <c r="K177" s="66">
        <v>4.78</v>
      </c>
    </row>
    <row r="178" spans="1:16" s="49" customFormat="1" ht="14.25" thickTop="1" thickBot="1" x14ac:dyDescent="0.25">
      <c r="A178" s="65">
        <v>171</v>
      </c>
      <c r="B178" s="43" t="s">
        <v>60</v>
      </c>
      <c r="C178" s="85" t="s">
        <v>242</v>
      </c>
      <c r="D178" s="65" t="s">
        <v>9</v>
      </c>
      <c r="E178" s="62" t="s">
        <v>243</v>
      </c>
      <c r="F178" s="65">
        <v>1</v>
      </c>
      <c r="G178" s="62">
        <v>49</v>
      </c>
      <c r="H178" s="67"/>
      <c r="I178" s="65" t="s">
        <v>26</v>
      </c>
      <c r="J178" s="65" t="s">
        <v>13</v>
      </c>
      <c r="K178" s="66">
        <v>4.78</v>
      </c>
    </row>
    <row r="179" spans="1:16" s="49" customFormat="1" ht="27" thickTop="1" thickBot="1" x14ac:dyDescent="0.25">
      <c r="A179" s="65">
        <v>172</v>
      </c>
      <c r="B179" s="43" t="s">
        <v>60</v>
      </c>
      <c r="C179" s="85" t="s">
        <v>242</v>
      </c>
      <c r="D179" s="65" t="s">
        <v>9</v>
      </c>
      <c r="E179" s="62" t="s">
        <v>244</v>
      </c>
      <c r="F179" s="65">
        <v>1</v>
      </c>
      <c r="G179" s="62">
        <v>24</v>
      </c>
      <c r="H179" s="67"/>
      <c r="I179" s="65" t="s">
        <v>245</v>
      </c>
      <c r="J179" s="65" t="s">
        <v>13</v>
      </c>
      <c r="K179" s="68" t="s">
        <v>64</v>
      </c>
    </row>
    <row r="180" spans="1:16" s="49" customFormat="1" ht="27" thickTop="1" thickBot="1" x14ac:dyDescent="0.25">
      <c r="A180" s="74">
        <v>173</v>
      </c>
      <c r="B180" s="36" t="s">
        <v>60</v>
      </c>
      <c r="C180" s="89" t="s">
        <v>242</v>
      </c>
      <c r="D180" s="74" t="s">
        <v>9</v>
      </c>
      <c r="E180" s="71" t="s">
        <v>244</v>
      </c>
      <c r="F180" s="74">
        <v>1</v>
      </c>
      <c r="G180" s="71">
        <v>24</v>
      </c>
      <c r="H180" s="72"/>
      <c r="I180" s="74" t="s">
        <v>245</v>
      </c>
      <c r="J180" s="74" t="s">
        <v>13</v>
      </c>
      <c r="K180" s="75" t="s">
        <v>64</v>
      </c>
    </row>
    <row r="181" spans="1:16" ht="13.5" thickBot="1" x14ac:dyDescent="0.25">
      <c r="A181" s="65">
        <v>174</v>
      </c>
      <c r="B181" s="43" t="s">
        <v>60</v>
      </c>
      <c r="C181" s="96" t="s">
        <v>246</v>
      </c>
      <c r="D181" s="45" t="s">
        <v>9</v>
      </c>
      <c r="E181" s="46" t="s">
        <v>186</v>
      </c>
      <c r="F181" s="45">
        <v>1</v>
      </c>
      <c r="G181" s="46">
        <v>42</v>
      </c>
      <c r="H181" s="47">
        <f>SUM(G181:G182)</f>
        <v>84</v>
      </c>
      <c r="I181" s="45" t="s">
        <v>10</v>
      </c>
      <c r="J181" s="42" t="s">
        <v>13</v>
      </c>
      <c r="K181" s="153">
        <v>10523.42</v>
      </c>
      <c r="L181" s="49"/>
      <c r="M181" s="49"/>
      <c r="N181" s="49"/>
      <c r="O181" s="49"/>
      <c r="P181" s="49"/>
    </row>
    <row r="182" spans="1:16" ht="14.25" thickTop="1" thickBot="1" x14ac:dyDescent="0.25">
      <c r="A182" s="74">
        <v>175</v>
      </c>
      <c r="B182" s="36" t="s">
        <v>60</v>
      </c>
      <c r="C182" s="69" t="s">
        <v>246</v>
      </c>
      <c r="D182" s="40" t="s">
        <v>9</v>
      </c>
      <c r="E182" s="39" t="s">
        <v>186</v>
      </c>
      <c r="F182" s="40">
        <v>1</v>
      </c>
      <c r="G182" s="39">
        <v>42</v>
      </c>
      <c r="H182" s="102"/>
      <c r="I182" s="40" t="s">
        <v>10</v>
      </c>
      <c r="J182" s="35" t="s">
        <v>13</v>
      </c>
      <c r="K182" s="82">
        <v>10523.42</v>
      </c>
      <c r="L182" s="49"/>
      <c r="M182" s="49"/>
      <c r="N182" s="49"/>
      <c r="O182" s="49"/>
      <c r="P182" s="49"/>
    </row>
    <row r="183" spans="1:16" s="94" customFormat="1" ht="13.5" thickBot="1" x14ac:dyDescent="0.25">
      <c r="A183" s="65">
        <v>176</v>
      </c>
      <c r="B183" s="43" t="s">
        <v>60</v>
      </c>
      <c r="C183" s="130" t="s">
        <v>247</v>
      </c>
      <c r="D183" s="64" t="s">
        <v>9</v>
      </c>
      <c r="E183" s="131" t="s">
        <v>248</v>
      </c>
      <c r="F183" s="64">
        <v>1</v>
      </c>
      <c r="G183" s="131">
        <v>32</v>
      </c>
      <c r="H183" s="63">
        <f>SUM(G183:G186)</f>
        <v>127</v>
      </c>
      <c r="I183" s="64" t="s">
        <v>10</v>
      </c>
      <c r="J183" s="65" t="s">
        <v>13</v>
      </c>
      <c r="K183" s="66">
        <v>1714.49</v>
      </c>
    </row>
    <row r="184" spans="1:16" s="94" customFormat="1" ht="14.25" thickTop="1" thickBot="1" x14ac:dyDescent="0.25">
      <c r="A184" s="65">
        <v>177</v>
      </c>
      <c r="B184" s="43" t="s">
        <v>60</v>
      </c>
      <c r="C184" s="85" t="s">
        <v>247</v>
      </c>
      <c r="D184" s="64" t="s">
        <v>9</v>
      </c>
      <c r="E184" s="62" t="s">
        <v>249</v>
      </c>
      <c r="F184" s="64">
        <v>1</v>
      </c>
      <c r="G184" s="62">
        <v>45</v>
      </c>
      <c r="H184" s="67"/>
      <c r="I184" s="64" t="s">
        <v>10</v>
      </c>
      <c r="J184" s="65" t="s">
        <v>13</v>
      </c>
      <c r="K184" s="66">
        <v>1180.47</v>
      </c>
    </row>
    <row r="185" spans="1:16" s="94" customFormat="1" ht="14.25" thickTop="1" thickBot="1" x14ac:dyDescent="0.25">
      <c r="A185" s="65">
        <v>178</v>
      </c>
      <c r="B185" s="43" t="s">
        <v>60</v>
      </c>
      <c r="C185" s="85" t="s">
        <v>247</v>
      </c>
      <c r="D185" s="64" t="s">
        <v>9</v>
      </c>
      <c r="E185" s="62" t="s">
        <v>250</v>
      </c>
      <c r="F185" s="64">
        <v>1</v>
      </c>
      <c r="G185" s="62">
        <v>25</v>
      </c>
      <c r="H185" s="88"/>
      <c r="I185" s="64" t="s">
        <v>10</v>
      </c>
      <c r="J185" s="65" t="s">
        <v>13</v>
      </c>
      <c r="K185" s="66">
        <v>4426.7599999999993</v>
      </c>
    </row>
    <row r="186" spans="1:16" s="94" customFormat="1" ht="27" thickTop="1" thickBot="1" x14ac:dyDescent="0.25">
      <c r="A186" s="74">
        <v>179</v>
      </c>
      <c r="B186" s="36" t="s">
        <v>60</v>
      </c>
      <c r="C186" s="89" t="s">
        <v>247</v>
      </c>
      <c r="D186" s="73" t="s">
        <v>9</v>
      </c>
      <c r="E186" s="71" t="s">
        <v>250</v>
      </c>
      <c r="F186" s="73">
        <v>1</v>
      </c>
      <c r="G186" s="71">
        <v>25</v>
      </c>
      <c r="H186" s="91"/>
      <c r="I186" s="73" t="s">
        <v>10</v>
      </c>
      <c r="J186" s="74" t="s">
        <v>13</v>
      </c>
      <c r="K186" s="75" t="s">
        <v>64</v>
      </c>
    </row>
    <row r="187" spans="1:16" s="94" customFormat="1" ht="13.5" thickBot="1" x14ac:dyDescent="0.25">
      <c r="A187" s="65">
        <v>180</v>
      </c>
      <c r="B187" s="43" t="s">
        <v>60</v>
      </c>
      <c r="C187" s="108" t="s">
        <v>251</v>
      </c>
      <c r="D187" s="109" t="s">
        <v>9</v>
      </c>
      <c r="E187" s="60" t="s">
        <v>252</v>
      </c>
      <c r="F187" s="109">
        <v>1</v>
      </c>
      <c r="G187" s="60">
        <v>23</v>
      </c>
      <c r="H187" s="63">
        <f>SUM(G187:G192)</f>
        <v>143</v>
      </c>
      <c r="I187" s="109" t="s">
        <v>10</v>
      </c>
      <c r="J187" s="65" t="s">
        <v>13</v>
      </c>
      <c r="K187" s="110">
        <v>33.93</v>
      </c>
    </row>
    <row r="188" spans="1:16" s="94" customFormat="1" ht="27" thickTop="1" thickBot="1" x14ac:dyDescent="0.25">
      <c r="A188" s="65">
        <v>181</v>
      </c>
      <c r="B188" s="43" t="s">
        <v>60</v>
      </c>
      <c r="C188" s="85" t="s">
        <v>251</v>
      </c>
      <c r="D188" s="64" t="s">
        <v>9</v>
      </c>
      <c r="E188" s="62" t="s">
        <v>253</v>
      </c>
      <c r="F188" s="64">
        <v>1</v>
      </c>
      <c r="G188" s="62">
        <v>24</v>
      </c>
      <c r="H188" s="67"/>
      <c r="I188" s="64" t="s">
        <v>10</v>
      </c>
      <c r="J188" s="65" t="s">
        <v>13</v>
      </c>
      <c r="K188" s="68" t="s">
        <v>64</v>
      </c>
    </row>
    <row r="189" spans="1:16" s="94" customFormat="1" ht="27" thickTop="1" thickBot="1" x14ac:dyDescent="0.25">
      <c r="A189" s="65">
        <v>182</v>
      </c>
      <c r="B189" s="43" t="s">
        <v>60</v>
      </c>
      <c r="C189" s="85" t="s">
        <v>251</v>
      </c>
      <c r="D189" s="64" t="s">
        <v>9</v>
      </c>
      <c r="E189" s="62" t="s">
        <v>253</v>
      </c>
      <c r="F189" s="64">
        <v>1</v>
      </c>
      <c r="G189" s="62">
        <v>24</v>
      </c>
      <c r="H189" s="67"/>
      <c r="I189" s="64" t="s">
        <v>10</v>
      </c>
      <c r="J189" s="65" t="s">
        <v>13</v>
      </c>
      <c r="K189" s="68" t="s">
        <v>64</v>
      </c>
    </row>
    <row r="190" spans="1:16" s="94" customFormat="1" ht="27" thickTop="1" thickBot="1" x14ac:dyDescent="0.25">
      <c r="A190" s="65">
        <v>183</v>
      </c>
      <c r="B190" s="43" t="s">
        <v>60</v>
      </c>
      <c r="C190" s="85" t="s">
        <v>254</v>
      </c>
      <c r="D190" s="64" t="s">
        <v>9</v>
      </c>
      <c r="E190" s="62" t="s">
        <v>103</v>
      </c>
      <c r="F190" s="64">
        <v>1</v>
      </c>
      <c r="G190" s="62">
        <v>24</v>
      </c>
      <c r="H190" s="67"/>
      <c r="I190" s="64" t="s">
        <v>10</v>
      </c>
      <c r="J190" s="65" t="s">
        <v>13</v>
      </c>
      <c r="K190" s="68" t="s">
        <v>64</v>
      </c>
    </row>
    <row r="191" spans="1:16" s="94" customFormat="1" ht="27" thickTop="1" thickBot="1" x14ac:dyDescent="0.25">
      <c r="A191" s="65">
        <v>184</v>
      </c>
      <c r="B191" s="43" t="s">
        <v>60</v>
      </c>
      <c r="C191" s="85" t="s">
        <v>254</v>
      </c>
      <c r="D191" s="64" t="s">
        <v>9</v>
      </c>
      <c r="E191" s="62" t="s">
        <v>103</v>
      </c>
      <c r="F191" s="64">
        <v>1</v>
      </c>
      <c r="G191" s="62">
        <v>24</v>
      </c>
      <c r="H191" s="67"/>
      <c r="I191" s="64" t="s">
        <v>10</v>
      </c>
      <c r="J191" s="65" t="s">
        <v>13</v>
      </c>
      <c r="K191" s="68" t="s">
        <v>64</v>
      </c>
    </row>
    <row r="192" spans="1:16" s="94" customFormat="1" ht="27" thickTop="1" thickBot="1" x14ac:dyDescent="0.25">
      <c r="A192" s="74">
        <v>185</v>
      </c>
      <c r="B192" s="36" t="s">
        <v>60</v>
      </c>
      <c r="C192" s="89" t="s">
        <v>254</v>
      </c>
      <c r="D192" s="169" t="s">
        <v>9</v>
      </c>
      <c r="E192" s="71" t="s">
        <v>103</v>
      </c>
      <c r="F192" s="169">
        <v>1</v>
      </c>
      <c r="G192" s="71">
        <v>24</v>
      </c>
      <c r="H192" s="72"/>
      <c r="I192" s="169" t="s">
        <v>10</v>
      </c>
      <c r="J192" s="74" t="s">
        <v>13</v>
      </c>
      <c r="K192" s="75" t="s">
        <v>64</v>
      </c>
    </row>
    <row r="193" spans="1:12" s="49" customFormat="1" ht="13.5" thickBot="1" x14ac:dyDescent="0.25">
      <c r="A193" s="65">
        <v>186</v>
      </c>
      <c r="B193" s="43" t="s">
        <v>60</v>
      </c>
      <c r="C193" s="96" t="s">
        <v>255</v>
      </c>
      <c r="D193" s="45" t="s">
        <v>9</v>
      </c>
      <c r="E193" s="46" t="s">
        <v>256</v>
      </c>
      <c r="F193" s="45">
        <v>1</v>
      </c>
      <c r="G193" s="46">
        <v>45</v>
      </c>
      <c r="H193" s="53">
        <f>SUM(G193:G194)</f>
        <v>75</v>
      </c>
      <c r="I193" s="45" t="s">
        <v>10</v>
      </c>
      <c r="J193" s="42" t="s">
        <v>13</v>
      </c>
      <c r="K193" s="153">
        <v>3844.81</v>
      </c>
    </row>
    <row r="194" spans="1:12" s="49" customFormat="1" ht="14.25" thickTop="1" thickBot="1" x14ac:dyDescent="0.25">
      <c r="A194" s="74">
        <v>187</v>
      </c>
      <c r="B194" s="36" t="s">
        <v>60</v>
      </c>
      <c r="C194" s="69" t="s">
        <v>255</v>
      </c>
      <c r="D194" s="40" t="s">
        <v>9</v>
      </c>
      <c r="E194" s="39" t="s">
        <v>257</v>
      </c>
      <c r="F194" s="40">
        <v>1</v>
      </c>
      <c r="G194" s="39">
        <v>30</v>
      </c>
      <c r="H194" s="57"/>
      <c r="I194" s="40" t="s">
        <v>10</v>
      </c>
      <c r="J194" s="35" t="s">
        <v>13</v>
      </c>
      <c r="K194" s="82">
        <v>2563.2100000000005</v>
      </c>
    </row>
    <row r="195" spans="1:12" s="49" customFormat="1" ht="13.5" thickBot="1" x14ac:dyDescent="0.25">
      <c r="A195" s="65">
        <v>188</v>
      </c>
      <c r="B195" s="43" t="s">
        <v>60</v>
      </c>
      <c r="C195" s="96" t="s">
        <v>258</v>
      </c>
      <c r="D195" s="45" t="s">
        <v>9</v>
      </c>
      <c r="E195" s="125" t="s">
        <v>259</v>
      </c>
      <c r="F195" s="45">
        <v>1</v>
      </c>
      <c r="G195" s="125">
        <v>35</v>
      </c>
      <c r="H195" s="106">
        <f>SUM(G195:G196)</f>
        <v>70</v>
      </c>
      <c r="I195" s="45" t="s">
        <v>10</v>
      </c>
      <c r="J195" s="42" t="s">
        <v>13</v>
      </c>
      <c r="K195" s="170">
        <v>3709.75</v>
      </c>
    </row>
    <row r="196" spans="1:12" s="49" customFormat="1" ht="14.25" thickTop="1" thickBot="1" x14ac:dyDescent="0.25">
      <c r="A196" s="74">
        <v>189</v>
      </c>
      <c r="B196" s="36" t="s">
        <v>60</v>
      </c>
      <c r="C196" s="69" t="s">
        <v>258</v>
      </c>
      <c r="D196" s="40" t="s">
        <v>9</v>
      </c>
      <c r="E196" s="39" t="s">
        <v>259</v>
      </c>
      <c r="F196" s="40">
        <v>1</v>
      </c>
      <c r="G196" s="39">
        <v>35</v>
      </c>
      <c r="H196" s="57"/>
      <c r="I196" s="40" t="s">
        <v>10</v>
      </c>
      <c r="J196" s="35" t="s">
        <v>13</v>
      </c>
      <c r="K196" s="171">
        <v>3709.75</v>
      </c>
    </row>
    <row r="197" spans="1:12" s="49" customFormat="1" ht="13.5" thickBot="1" x14ac:dyDescent="0.25">
      <c r="A197" s="65">
        <v>190</v>
      </c>
      <c r="B197" s="43" t="s">
        <v>60</v>
      </c>
      <c r="C197" s="85" t="s">
        <v>260</v>
      </c>
      <c r="D197" s="64" t="s">
        <v>9</v>
      </c>
      <c r="E197" s="62" t="s">
        <v>261</v>
      </c>
      <c r="F197" s="64">
        <v>1</v>
      </c>
      <c r="G197" s="62">
        <v>25</v>
      </c>
      <c r="H197" s="152">
        <f>SUM(G197:G200)</f>
        <v>95.2</v>
      </c>
      <c r="I197" s="64" t="s">
        <v>10</v>
      </c>
      <c r="J197" s="65" t="s">
        <v>13</v>
      </c>
      <c r="K197" s="66">
        <v>2817.8199999999997</v>
      </c>
      <c r="L197" s="49" t="s">
        <v>262</v>
      </c>
    </row>
    <row r="198" spans="1:12" s="49" customFormat="1" ht="27" thickTop="1" thickBot="1" x14ac:dyDescent="0.25">
      <c r="A198" s="65">
        <v>191</v>
      </c>
      <c r="B198" s="43" t="s">
        <v>60</v>
      </c>
      <c r="C198" s="85" t="s">
        <v>260</v>
      </c>
      <c r="D198" s="64" t="s">
        <v>9</v>
      </c>
      <c r="E198" s="62" t="s">
        <v>263</v>
      </c>
      <c r="F198" s="64">
        <v>1</v>
      </c>
      <c r="G198" s="62">
        <v>24</v>
      </c>
      <c r="H198" s="67"/>
      <c r="I198" s="64" t="s">
        <v>10</v>
      </c>
      <c r="J198" s="65" t="s">
        <v>13</v>
      </c>
      <c r="K198" s="68" t="s">
        <v>64</v>
      </c>
      <c r="L198" s="49" t="s">
        <v>264</v>
      </c>
    </row>
    <row r="199" spans="1:12" s="49" customFormat="1" ht="27" thickTop="1" thickBot="1" x14ac:dyDescent="0.25">
      <c r="A199" s="65">
        <v>192</v>
      </c>
      <c r="B199" s="43" t="s">
        <v>60</v>
      </c>
      <c r="C199" s="85" t="s">
        <v>260</v>
      </c>
      <c r="D199" s="64" t="s">
        <v>9</v>
      </c>
      <c r="E199" s="62" t="s">
        <v>265</v>
      </c>
      <c r="F199" s="64">
        <v>1</v>
      </c>
      <c r="G199" s="62">
        <v>22.2</v>
      </c>
      <c r="H199" s="67"/>
      <c r="I199" s="64" t="s">
        <v>10</v>
      </c>
      <c r="J199" s="65" t="s">
        <v>13</v>
      </c>
      <c r="K199" s="68" t="s">
        <v>64</v>
      </c>
      <c r="L199" s="49" t="s">
        <v>266</v>
      </c>
    </row>
    <row r="200" spans="1:12" s="49" customFormat="1" ht="27" thickTop="1" thickBot="1" x14ac:dyDescent="0.25">
      <c r="A200" s="74">
        <v>193</v>
      </c>
      <c r="B200" s="36" t="s">
        <v>60</v>
      </c>
      <c r="C200" s="89" t="s">
        <v>260</v>
      </c>
      <c r="D200" s="73" t="s">
        <v>9</v>
      </c>
      <c r="E200" s="71" t="s">
        <v>267</v>
      </c>
      <c r="F200" s="73">
        <v>1</v>
      </c>
      <c r="G200" s="71">
        <v>24</v>
      </c>
      <c r="H200" s="72"/>
      <c r="I200" s="73" t="s">
        <v>10</v>
      </c>
      <c r="J200" s="74" t="s">
        <v>13</v>
      </c>
      <c r="K200" s="75" t="s">
        <v>64</v>
      </c>
      <c r="L200" s="49" t="s">
        <v>268</v>
      </c>
    </row>
    <row r="201" spans="1:12" s="49" customFormat="1" ht="13.5" thickBot="1" x14ac:dyDescent="0.25">
      <c r="A201" s="65">
        <v>194</v>
      </c>
      <c r="B201" s="43" t="s">
        <v>60</v>
      </c>
      <c r="C201" s="172" t="s">
        <v>269</v>
      </c>
      <c r="D201" s="54" t="s">
        <v>9</v>
      </c>
      <c r="E201" s="53" t="s">
        <v>270</v>
      </c>
      <c r="F201" s="54">
        <v>1</v>
      </c>
      <c r="G201" s="53">
        <v>42</v>
      </c>
      <c r="H201" s="47">
        <f>SUM(G201:G203)</f>
        <v>108</v>
      </c>
      <c r="I201" s="54" t="s">
        <v>10</v>
      </c>
      <c r="J201" s="42" t="s">
        <v>13</v>
      </c>
      <c r="K201" s="79">
        <v>6129.0300000000007</v>
      </c>
    </row>
    <row r="202" spans="1:12" s="49" customFormat="1" ht="14.25" thickTop="1" thickBot="1" x14ac:dyDescent="0.25">
      <c r="A202" s="65">
        <v>195</v>
      </c>
      <c r="B202" s="43" t="s">
        <v>60</v>
      </c>
      <c r="C202" s="173" t="s">
        <v>269</v>
      </c>
      <c r="D202" s="174" t="s">
        <v>9</v>
      </c>
      <c r="E202" s="84" t="s">
        <v>270</v>
      </c>
      <c r="F202" s="174">
        <v>1</v>
      </c>
      <c r="G202" s="84">
        <v>42</v>
      </c>
      <c r="H202" s="53"/>
      <c r="I202" s="174" t="s">
        <v>10</v>
      </c>
      <c r="J202" s="42" t="s">
        <v>13</v>
      </c>
      <c r="K202" s="175">
        <v>6129.0300000000007</v>
      </c>
    </row>
    <row r="203" spans="1:12" s="49" customFormat="1" ht="27" thickTop="1" thickBot="1" x14ac:dyDescent="0.25">
      <c r="A203" s="74">
        <v>196</v>
      </c>
      <c r="B203" s="176" t="s">
        <v>60</v>
      </c>
      <c r="C203" s="89" t="s">
        <v>269</v>
      </c>
      <c r="D203" s="73" t="s">
        <v>9</v>
      </c>
      <c r="E203" s="71" t="s">
        <v>271</v>
      </c>
      <c r="F203" s="73">
        <v>1</v>
      </c>
      <c r="G203" s="71">
        <v>24</v>
      </c>
      <c r="H203" s="72"/>
      <c r="I203" s="73" t="s">
        <v>10</v>
      </c>
      <c r="J203" s="177" t="s">
        <v>13</v>
      </c>
      <c r="K203" s="178" t="s">
        <v>64</v>
      </c>
      <c r="L203" s="49" t="s">
        <v>272</v>
      </c>
    </row>
    <row r="204" spans="1:12" s="49" customFormat="1" ht="13.5" thickBot="1" x14ac:dyDescent="0.25">
      <c r="A204" s="65">
        <v>197</v>
      </c>
      <c r="B204" s="43" t="s">
        <v>60</v>
      </c>
      <c r="C204" s="179" t="s">
        <v>273</v>
      </c>
      <c r="D204" s="180" t="s">
        <v>9</v>
      </c>
      <c r="E204" s="144" t="s">
        <v>274</v>
      </c>
      <c r="F204" s="144">
        <v>1</v>
      </c>
      <c r="G204" s="144">
        <v>51.6</v>
      </c>
      <c r="H204" s="144">
        <f>SUM(G204:G205)</f>
        <v>103.2</v>
      </c>
      <c r="I204" s="180" t="s">
        <v>26</v>
      </c>
      <c r="J204" s="42" t="s">
        <v>13</v>
      </c>
      <c r="K204" s="175">
        <v>3.71</v>
      </c>
    </row>
    <row r="205" spans="1:12" s="49" customFormat="1" ht="14.25" thickTop="1" thickBot="1" x14ac:dyDescent="0.25">
      <c r="A205" s="65">
        <v>198</v>
      </c>
      <c r="B205" s="176" t="s">
        <v>60</v>
      </c>
      <c r="C205" s="69" t="s">
        <v>273</v>
      </c>
      <c r="D205" s="40" t="s">
        <v>9</v>
      </c>
      <c r="E205" s="39" t="s">
        <v>274</v>
      </c>
      <c r="F205" s="39">
        <v>1</v>
      </c>
      <c r="G205" s="39">
        <v>51.6</v>
      </c>
      <c r="H205" s="57"/>
      <c r="I205" s="40" t="s">
        <v>26</v>
      </c>
      <c r="J205" s="181" t="s">
        <v>13</v>
      </c>
      <c r="K205" s="82">
        <v>3.71</v>
      </c>
    </row>
    <row r="206" spans="1:12" s="49" customFormat="1" ht="13.5" thickBot="1" x14ac:dyDescent="0.25">
      <c r="A206" s="65">
        <v>199</v>
      </c>
      <c r="B206" s="43" t="s">
        <v>60</v>
      </c>
      <c r="C206" s="172" t="s">
        <v>275</v>
      </c>
      <c r="D206" s="53" t="s">
        <v>9</v>
      </c>
      <c r="E206" s="53" t="s">
        <v>87</v>
      </c>
      <c r="F206" s="53">
        <v>1</v>
      </c>
      <c r="G206" s="53">
        <v>24</v>
      </c>
      <c r="H206" s="47">
        <f>SUM(G206:G207)</f>
        <v>73</v>
      </c>
      <c r="I206" s="97" t="s">
        <v>10</v>
      </c>
      <c r="J206" s="42" t="s">
        <v>13</v>
      </c>
      <c r="K206" s="182">
        <v>2045.84</v>
      </c>
    </row>
    <row r="207" spans="1:12" s="49" customFormat="1" ht="14.25" thickTop="1" thickBot="1" x14ac:dyDescent="0.25">
      <c r="A207" s="74">
        <v>200</v>
      </c>
      <c r="B207" s="176" t="s">
        <v>60</v>
      </c>
      <c r="C207" s="69" t="s">
        <v>275</v>
      </c>
      <c r="D207" s="39" t="s">
        <v>9</v>
      </c>
      <c r="E207" s="39" t="s">
        <v>276</v>
      </c>
      <c r="F207" s="39">
        <v>1</v>
      </c>
      <c r="G207" s="39">
        <v>49</v>
      </c>
      <c r="H207" s="102"/>
      <c r="I207" s="40" t="s">
        <v>10</v>
      </c>
      <c r="J207" s="181" t="s">
        <v>13</v>
      </c>
      <c r="K207" s="82">
        <v>4176.93</v>
      </c>
    </row>
    <row r="208" spans="1:12" s="49" customFormat="1" ht="13.5" thickBot="1" x14ac:dyDescent="0.25">
      <c r="A208" s="65">
        <v>201</v>
      </c>
      <c r="B208" s="43" t="s">
        <v>60</v>
      </c>
      <c r="C208" s="172" t="s">
        <v>277</v>
      </c>
      <c r="D208" s="97" t="s">
        <v>9</v>
      </c>
      <c r="E208" s="53" t="s">
        <v>107</v>
      </c>
      <c r="F208" s="97">
        <v>1</v>
      </c>
      <c r="G208" s="97">
        <v>35</v>
      </c>
      <c r="H208" s="53">
        <f>SUM(G208:G211)</f>
        <v>119</v>
      </c>
      <c r="I208" s="97" t="s">
        <v>10</v>
      </c>
      <c r="J208" s="42" t="s">
        <v>13</v>
      </c>
      <c r="K208" s="182">
        <v>5342</v>
      </c>
    </row>
    <row r="209" spans="1:14" s="49" customFormat="1" ht="14.25" thickTop="1" thickBot="1" x14ac:dyDescent="0.25">
      <c r="A209" s="65">
        <v>202</v>
      </c>
      <c r="B209" s="183" t="s">
        <v>60</v>
      </c>
      <c r="C209" s="173" t="s">
        <v>277</v>
      </c>
      <c r="D209" s="174" t="s">
        <v>9</v>
      </c>
      <c r="E209" s="84" t="s">
        <v>107</v>
      </c>
      <c r="F209" s="174">
        <v>1</v>
      </c>
      <c r="G209" s="174">
        <v>35</v>
      </c>
      <c r="H209" s="126"/>
      <c r="I209" s="174" t="s">
        <v>10</v>
      </c>
      <c r="J209" s="184" t="s">
        <v>13</v>
      </c>
      <c r="K209" s="175">
        <v>5342</v>
      </c>
    </row>
    <row r="210" spans="1:14" s="165" customFormat="1" ht="27" thickTop="1" thickBot="1" x14ac:dyDescent="0.25">
      <c r="A210" s="65">
        <v>203</v>
      </c>
      <c r="B210" s="183" t="s">
        <v>60</v>
      </c>
      <c r="C210" s="185" t="s">
        <v>277</v>
      </c>
      <c r="D210" s="135" t="s">
        <v>9</v>
      </c>
      <c r="E210" s="152" t="s">
        <v>278</v>
      </c>
      <c r="F210" s="135">
        <v>1</v>
      </c>
      <c r="G210" s="135">
        <v>24</v>
      </c>
      <c r="H210" s="67"/>
      <c r="I210" s="135" t="s">
        <v>10</v>
      </c>
      <c r="J210" s="186" t="s">
        <v>13</v>
      </c>
      <c r="K210" s="187" t="s">
        <v>64</v>
      </c>
    </row>
    <row r="211" spans="1:14" s="165" customFormat="1" ht="27" thickTop="1" thickBot="1" x14ac:dyDescent="0.25">
      <c r="A211" s="74">
        <v>204</v>
      </c>
      <c r="B211" s="176" t="s">
        <v>60</v>
      </c>
      <c r="C211" s="89" t="s">
        <v>277</v>
      </c>
      <c r="D211" s="73" t="s">
        <v>9</v>
      </c>
      <c r="E211" s="71" t="s">
        <v>279</v>
      </c>
      <c r="F211" s="73">
        <v>1</v>
      </c>
      <c r="G211" s="73">
        <v>25</v>
      </c>
      <c r="H211" s="72"/>
      <c r="I211" s="73" t="s">
        <v>10</v>
      </c>
      <c r="J211" s="177" t="s">
        <v>13</v>
      </c>
      <c r="K211" s="178" t="s">
        <v>64</v>
      </c>
    </row>
    <row r="212" spans="1:14" ht="13.5" thickBot="1" x14ac:dyDescent="0.25">
      <c r="A212" s="65">
        <v>205</v>
      </c>
      <c r="B212" s="43" t="s">
        <v>60</v>
      </c>
      <c r="C212" s="188" t="s">
        <v>280</v>
      </c>
      <c r="D212" s="189" t="s">
        <v>9</v>
      </c>
      <c r="E212" s="63" t="s">
        <v>281</v>
      </c>
      <c r="F212" s="189">
        <v>1</v>
      </c>
      <c r="G212" s="189">
        <v>45</v>
      </c>
      <c r="H212" s="63">
        <f>SUM(G212:G215)</f>
        <v>138</v>
      </c>
      <c r="I212" s="189" t="s">
        <v>10</v>
      </c>
      <c r="J212" s="65" t="s">
        <v>13</v>
      </c>
      <c r="K212" s="190">
        <v>2106.89</v>
      </c>
      <c r="L212" s="49"/>
      <c r="M212" s="49"/>
      <c r="N212" s="49"/>
    </row>
    <row r="213" spans="1:14" ht="14.25" thickTop="1" thickBot="1" x14ac:dyDescent="0.25">
      <c r="A213" s="65">
        <v>206</v>
      </c>
      <c r="B213" s="43" t="s">
        <v>60</v>
      </c>
      <c r="C213" s="85" t="s">
        <v>280</v>
      </c>
      <c r="D213" s="62" t="s">
        <v>9</v>
      </c>
      <c r="E213" s="62" t="s">
        <v>281</v>
      </c>
      <c r="F213" s="62">
        <v>1</v>
      </c>
      <c r="G213" s="62">
        <v>45</v>
      </c>
      <c r="H213" s="88"/>
      <c r="I213" s="64" t="s">
        <v>10</v>
      </c>
      <c r="J213" s="65" t="s">
        <v>13</v>
      </c>
      <c r="K213" s="65">
        <v>2106.89</v>
      </c>
      <c r="L213" s="49"/>
      <c r="M213" s="49"/>
      <c r="N213" s="49"/>
    </row>
    <row r="214" spans="1:14" ht="27" thickTop="1" thickBot="1" x14ac:dyDescent="0.25">
      <c r="A214" s="65">
        <v>207</v>
      </c>
      <c r="B214" s="43" t="s">
        <v>60</v>
      </c>
      <c r="C214" s="185" t="s">
        <v>280</v>
      </c>
      <c r="D214" s="152" t="s">
        <v>9</v>
      </c>
      <c r="E214" s="152" t="s">
        <v>282</v>
      </c>
      <c r="F214" s="152">
        <v>1</v>
      </c>
      <c r="G214" s="152">
        <v>24</v>
      </c>
      <c r="H214" s="63"/>
      <c r="I214" s="135" t="s">
        <v>10</v>
      </c>
      <c r="J214" s="65" t="s">
        <v>13</v>
      </c>
      <c r="K214" s="65" t="s">
        <v>64</v>
      </c>
      <c r="L214" s="49"/>
      <c r="M214" s="49"/>
      <c r="N214" s="49"/>
    </row>
    <row r="215" spans="1:14" ht="27" thickTop="1" thickBot="1" x14ac:dyDescent="0.25">
      <c r="A215" s="74">
        <v>208</v>
      </c>
      <c r="B215" s="176" t="s">
        <v>60</v>
      </c>
      <c r="C215" s="89" t="s">
        <v>280</v>
      </c>
      <c r="D215" s="71" t="s">
        <v>9</v>
      </c>
      <c r="E215" s="71" t="s">
        <v>282</v>
      </c>
      <c r="F215" s="71">
        <v>1</v>
      </c>
      <c r="G215" s="71">
        <v>24</v>
      </c>
      <c r="H215" s="72"/>
      <c r="I215" s="73" t="s">
        <v>10</v>
      </c>
      <c r="J215" s="177" t="s">
        <v>13</v>
      </c>
      <c r="K215" s="177" t="s">
        <v>64</v>
      </c>
      <c r="L215" s="49"/>
      <c r="M215" s="49"/>
      <c r="N215" s="49"/>
    </row>
    <row r="216" spans="1:14" s="49" customFormat="1" ht="13.5" thickBot="1" x14ac:dyDescent="0.25">
      <c r="A216" s="65">
        <v>209</v>
      </c>
      <c r="B216" s="43" t="s">
        <v>60</v>
      </c>
      <c r="C216" s="108" t="s">
        <v>283</v>
      </c>
      <c r="D216" s="109" t="s">
        <v>9</v>
      </c>
      <c r="E216" s="60" t="s">
        <v>284</v>
      </c>
      <c r="F216" s="109">
        <v>1</v>
      </c>
      <c r="G216" s="60">
        <v>24</v>
      </c>
      <c r="H216" s="63">
        <f>SUM(G216:G219)</f>
        <v>97</v>
      </c>
      <c r="I216" s="109" t="s">
        <v>10</v>
      </c>
      <c r="J216" s="65" t="s">
        <v>13</v>
      </c>
      <c r="K216" s="65">
        <v>3811.33</v>
      </c>
    </row>
    <row r="217" spans="1:14" s="49" customFormat="1" ht="27" thickTop="1" thickBot="1" x14ac:dyDescent="0.25">
      <c r="A217" s="65">
        <v>210</v>
      </c>
      <c r="B217" s="43" t="s">
        <v>60</v>
      </c>
      <c r="C217" s="85" t="s">
        <v>283</v>
      </c>
      <c r="D217" s="64" t="s">
        <v>9</v>
      </c>
      <c r="E217" s="62" t="s">
        <v>285</v>
      </c>
      <c r="F217" s="64">
        <v>1</v>
      </c>
      <c r="G217" s="62">
        <v>24</v>
      </c>
      <c r="H217" s="67"/>
      <c r="I217" s="64" t="s">
        <v>10</v>
      </c>
      <c r="J217" s="65" t="s">
        <v>13</v>
      </c>
      <c r="K217" s="65" t="s">
        <v>64</v>
      </c>
    </row>
    <row r="218" spans="1:14" s="49" customFormat="1" ht="27" thickTop="1" thickBot="1" x14ac:dyDescent="0.25">
      <c r="A218" s="65">
        <v>211</v>
      </c>
      <c r="B218" s="43" t="s">
        <v>60</v>
      </c>
      <c r="C218" s="85" t="s">
        <v>283</v>
      </c>
      <c r="D218" s="64" t="s">
        <v>9</v>
      </c>
      <c r="E218" s="62" t="s">
        <v>15</v>
      </c>
      <c r="F218" s="64">
        <v>1</v>
      </c>
      <c r="G218" s="62">
        <v>24</v>
      </c>
      <c r="H218" s="67"/>
      <c r="I218" s="64" t="s">
        <v>10</v>
      </c>
      <c r="J218" s="65" t="s">
        <v>13</v>
      </c>
      <c r="K218" s="68" t="s">
        <v>64</v>
      </c>
    </row>
    <row r="219" spans="1:14" s="49" customFormat="1" ht="27" thickTop="1" thickBot="1" x14ac:dyDescent="0.25">
      <c r="A219" s="74">
        <v>212</v>
      </c>
      <c r="B219" s="36" t="s">
        <v>60</v>
      </c>
      <c r="C219" s="89" t="s">
        <v>283</v>
      </c>
      <c r="D219" s="73" t="s">
        <v>9</v>
      </c>
      <c r="E219" s="71" t="s">
        <v>286</v>
      </c>
      <c r="F219" s="73">
        <v>1</v>
      </c>
      <c r="G219" s="71">
        <v>25</v>
      </c>
      <c r="H219" s="72"/>
      <c r="I219" s="73" t="s">
        <v>10</v>
      </c>
      <c r="J219" s="74" t="s">
        <v>13</v>
      </c>
      <c r="K219" s="75" t="s">
        <v>64</v>
      </c>
    </row>
    <row r="220" spans="1:14" ht="13.5" thickBot="1" x14ac:dyDescent="0.25">
      <c r="A220" s="65">
        <v>213</v>
      </c>
      <c r="B220" s="141" t="s">
        <v>60</v>
      </c>
      <c r="C220" s="130" t="s">
        <v>287</v>
      </c>
      <c r="D220" s="191" t="s">
        <v>9</v>
      </c>
      <c r="E220" s="131" t="s">
        <v>288</v>
      </c>
      <c r="F220" s="191">
        <v>1</v>
      </c>
      <c r="G220" s="131">
        <v>24</v>
      </c>
      <c r="H220" s="192">
        <f>SUM(G220:G226)</f>
        <v>170.3</v>
      </c>
      <c r="I220" s="191" t="s">
        <v>10</v>
      </c>
      <c r="J220" s="193" t="s">
        <v>13</v>
      </c>
      <c r="K220" s="194">
        <v>3919.6800000000003</v>
      </c>
    </row>
    <row r="221" spans="1:14" ht="27" thickTop="1" thickBot="1" x14ac:dyDescent="0.25">
      <c r="A221" s="65">
        <v>214</v>
      </c>
      <c r="B221" s="43" t="s">
        <v>60</v>
      </c>
      <c r="C221" s="85" t="s">
        <v>287</v>
      </c>
      <c r="D221" s="64" t="s">
        <v>9</v>
      </c>
      <c r="E221" s="62" t="s">
        <v>164</v>
      </c>
      <c r="F221" s="64">
        <v>1</v>
      </c>
      <c r="G221" s="62">
        <v>24</v>
      </c>
      <c r="H221" s="67"/>
      <c r="I221" s="64" t="s">
        <v>10</v>
      </c>
      <c r="J221" s="65" t="s">
        <v>13</v>
      </c>
      <c r="K221" s="68" t="s">
        <v>64</v>
      </c>
    </row>
    <row r="222" spans="1:14" ht="27" thickTop="1" thickBot="1" x14ac:dyDescent="0.25">
      <c r="A222" s="65">
        <v>215</v>
      </c>
      <c r="B222" s="43" t="s">
        <v>60</v>
      </c>
      <c r="C222" s="85" t="s">
        <v>287</v>
      </c>
      <c r="D222" s="64" t="s">
        <v>9</v>
      </c>
      <c r="E222" s="62" t="s">
        <v>105</v>
      </c>
      <c r="F222" s="64">
        <v>1</v>
      </c>
      <c r="G222" s="62">
        <v>24</v>
      </c>
      <c r="H222" s="67"/>
      <c r="I222" s="64" t="s">
        <v>10</v>
      </c>
      <c r="J222" s="65" t="s">
        <v>13</v>
      </c>
      <c r="K222" s="68" t="s">
        <v>64</v>
      </c>
    </row>
    <row r="223" spans="1:14" ht="27" thickTop="1" thickBot="1" x14ac:dyDescent="0.25">
      <c r="A223" s="65">
        <v>216</v>
      </c>
      <c r="B223" s="43" t="s">
        <v>60</v>
      </c>
      <c r="C223" s="85" t="s">
        <v>287</v>
      </c>
      <c r="D223" s="64" t="s">
        <v>9</v>
      </c>
      <c r="E223" s="62" t="s">
        <v>289</v>
      </c>
      <c r="F223" s="64">
        <v>1</v>
      </c>
      <c r="G223" s="62">
        <v>26.3</v>
      </c>
      <c r="H223" s="67"/>
      <c r="I223" s="64" t="s">
        <v>10</v>
      </c>
      <c r="J223" s="65" t="s">
        <v>13</v>
      </c>
      <c r="K223" s="68" t="s">
        <v>64</v>
      </c>
    </row>
    <row r="224" spans="1:14" ht="27" thickTop="1" thickBot="1" x14ac:dyDescent="0.25">
      <c r="A224" s="65">
        <v>217</v>
      </c>
      <c r="B224" s="43" t="s">
        <v>60</v>
      </c>
      <c r="C224" s="85" t="s">
        <v>287</v>
      </c>
      <c r="D224" s="64" t="s">
        <v>9</v>
      </c>
      <c r="E224" s="62" t="s">
        <v>92</v>
      </c>
      <c r="F224" s="64">
        <v>1</v>
      </c>
      <c r="G224" s="62">
        <v>24</v>
      </c>
      <c r="H224" s="67"/>
      <c r="I224" s="64" t="s">
        <v>10</v>
      </c>
      <c r="J224" s="65" t="s">
        <v>13</v>
      </c>
      <c r="K224" s="68" t="s">
        <v>64</v>
      </c>
    </row>
    <row r="225" spans="1:12" ht="14.25" thickTop="1" thickBot="1" x14ac:dyDescent="0.25">
      <c r="A225" s="65">
        <v>218</v>
      </c>
      <c r="B225" s="43" t="s">
        <v>60</v>
      </c>
      <c r="C225" s="85" t="s">
        <v>287</v>
      </c>
      <c r="D225" s="64" t="s">
        <v>9</v>
      </c>
      <c r="E225" s="62" t="s">
        <v>92</v>
      </c>
      <c r="F225" s="64">
        <v>1</v>
      </c>
      <c r="G225" s="62">
        <v>24</v>
      </c>
      <c r="H225" s="67"/>
      <c r="I225" s="64" t="s">
        <v>10</v>
      </c>
      <c r="J225" s="65" t="s">
        <v>13</v>
      </c>
      <c r="K225" s="66">
        <v>84.16</v>
      </c>
    </row>
    <row r="226" spans="1:12" ht="14.25" thickTop="1" thickBot="1" x14ac:dyDescent="0.25">
      <c r="A226" s="74">
        <v>219</v>
      </c>
      <c r="B226" s="36" t="s">
        <v>60</v>
      </c>
      <c r="C226" s="89" t="s">
        <v>287</v>
      </c>
      <c r="D226" s="73" t="s">
        <v>9</v>
      </c>
      <c r="E226" s="71" t="s">
        <v>91</v>
      </c>
      <c r="F226" s="73">
        <v>1</v>
      </c>
      <c r="G226" s="71">
        <v>24</v>
      </c>
      <c r="H226" s="72"/>
      <c r="I226" s="73" t="s">
        <v>10</v>
      </c>
      <c r="J226" s="74" t="s">
        <v>13</v>
      </c>
      <c r="K226" s="92">
        <v>104.56</v>
      </c>
    </row>
    <row r="227" spans="1:12" s="49" customFormat="1" ht="13.5" thickBot="1" x14ac:dyDescent="0.25">
      <c r="A227" s="65">
        <v>220</v>
      </c>
      <c r="B227" s="43" t="s">
        <v>60</v>
      </c>
      <c r="C227" s="85" t="s">
        <v>290</v>
      </c>
      <c r="D227" s="62" t="s">
        <v>9</v>
      </c>
      <c r="E227" s="62" t="s">
        <v>191</v>
      </c>
      <c r="F227" s="62">
        <v>1</v>
      </c>
      <c r="G227" s="62">
        <v>24</v>
      </c>
      <c r="H227" s="152">
        <f>SUM(G227:G233)</f>
        <v>168</v>
      </c>
      <c r="I227" s="64" t="s">
        <v>10</v>
      </c>
      <c r="J227" s="65" t="s">
        <v>13</v>
      </c>
      <c r="K227" s="66">
        <v>2467.06</v>
      </c>
    </row>
    <row r="228" spans="1:12" s="49" customFormat="1" ht="14.25" thickTop="1" thickBot="1" x14ac:dyDescent="0.25">
      <c r="A228" s="65">
        <v>221</v>
      </c>
      <c r="B228" s="43" t="s">
        <v>60</v>
      </c>
      <c r="C228" s="85" t="s">
        <v>290</v>
      </c>
      <c r="D228" s="62" t="s">
        <v>9</v>
      </c>
      <c r="E228" s="62" t="s">
        <v>105</v>
      </c>
      <c r="F228" s="62">
        <v>1</v>
      </c>
      <c r="G228" s="62">
        <v>24</v>
      </c>
      <c r="H228" s="67"/>
      <c r="I228" s="64" t="s">
        <v>10</v>
      </c>
      <c r="J228" s="65" t="s">
        <v>13</v>
      </c>
      <c r="K228" s="66">
        <v>2467.06</v>
      </c>
    </row>
    <row r="229" spans="1:12" s="49" customFormat="1" ht="14.25" thickTop="1" thickBot="1" x14ac:dyDescent="0.25">
      <c r="A229" s="65">
        <v>222</v>
      </c>
      <c r="B229" s="43" t="s">
        <v>60</v>
      </c>
      <c r="C229" s="85" t="s">
        <v>290</v>
      </c>
      <c r="D229" s="83" t="s">
        <v>9</v>
      </c>
      <c r="E229" s="83" t="s">
        <v>291</v>
      </c>
      <c r="F229" s="83">
        <v>1</v>
      </c>
      <c r="G229" s="83">
        <v>23</v>
      </c>
      <c r="H229" s="166"/>
      <c r="I229" s="64" t="s">
        <v>10</v>
      </c>
      <c r="J229" s="65" t="s">
        <v>13</v>
      </c>
      <c r="K229" s="66">
        <v>2364.27</v>
      </c>
    </row>
    <row r="230" spans="1:12" s="49" customFormat="1" ht="14.25" thickTop="1" thickBot="1" x14ac:dyDescent="0.25">
      <c r="A230" s="65">
        <v>223</v>
      </c>
      <c r="B230" s="43" t="s">
        <v>60</v>
      </c>
      <c r="C230" s="85" t="s">
        <v>290</v>
      </c>
      <c r="D230" s="62" t="s">
        <v>9</v>
      </c>
      <c r="E230" s="62" t="s">
        <v>105</v>
      </c>
      <c r="F230" s="62">
        <v>1</v>
      </c>
      <c r="G230" s="62">
        <v>24</v>
      </c>
      <c r="H230" s="88"/>
      <c r="I230" s="64" t="s">
        <v>10</v>
      </c>
      <c r="J230" s="65" t="s">
        <v>13</v>
      </c>
      <c r="K230" s="66">
        <v>171.69</v>
      </c>
    </row>
    <row r="231" spans="1:12" s="49" customFormat="1" ht="27" thickTop="1" thickBot="1" x14ac:dyDescent="0.25">
      <c r="A231" s="65">
        <v>224</v>
      </c>
      <c r="B231" s="43" t="s">
        <v>60</v>
      </c>
      <c r="C231" s="85" t="s">
        <v>290</v>
      </c>
      <c r="D231" s="62" t="s">
        <v>9</v>
      </c>
      <c r="E231" s="62" t="s">
        <v>105</v>
      </c>
      <c r="F231" s="62">
        <v>1</v>
      </c>
      <c r="G231" s="62">
        <v>24</v>
      </c>
      <c r="H231" s="63"/>
      <c r="I231" s="64" t="s">
        <v>10</v>
      </c>
      <c r="J231" s="65" t="s">
        <v>13</v>
      </c>
      <c r="K231" s="68" t="s">
        <v>64</v>
      </c>
    </row>
    <row r="232" spans="1:12" s="49" customFormat="1" ht="27" thickTop="1" thickBot="1" x14ac:dyDescent="0.25">
      <c r="A232" s="65">
        <v>225</v>
      </c>
      <c r="B232" s="43" t="s">
        <v>60</v>
      </c>
      <c r="C232" s="85" t="s">
        <v>290</v>
      </c>
      <c r="D232" s="62" t="s">
        <v>9</v>
      </c>
      <c r="E232" s="62" t="s">
        <v>292</v>
      </c>
      <c r="F232" s="62">
        <v>1</v>
      </c>
      <c r="G232" s="62">
        <v>25</v>
      </c>
      <c r="H232" s="88"/>
      <c r="I232" s="64" t="s">
        <v>10</v>
      </c>
      <c r="J232" s="65" t="s">
        <v>13</v>
      </c>
      <c r="K232" s="68" t="s">
        <v>64</v>
      </c>
    </row>
    <row r="233" spans="1:12" ht="27" thickTop="1" thickBot="1" x14ac:dyDescent="0.25">
      <c r="A233" s="74">
        <v>226</v>
      </c>
      <c r="B233" s="36" t="s">
        <v>60</v>
      </c>
      <c r="C233" s="89" t="s">
        <v>290</v>
      </c>
      <c r="D233" s="71" t="s">
        <v>9</v>
      </c>
      <c r="E233" s="71" t="s">
        <v>235</v>
      </c>
      <c r="F233" s="71">
        <v>1</v>
      </c>
      <c r="G233" s="71">
        <v>24</v>
      </c>
      <c r="H233" s="91"/>
      <c r="I233" s="73" t="s">
        <v>10</v>
      </c>
      <c r="J233" s="74" t="s">
        <v>13</v>
      </c>
      <c r="K233" s="75" t="s">
        <v>64</v>
      </c>
    </row>
    <row r="234" spans="1:12" s="49" customFormat="1" ht="26.25" thickBot="1" x14ac:dyDescent="0.25">
      <c r="A234" s="65">
        <v>227</v>
      </c>
      <c r="B234" s="43" t="s">
        <v>60</v>
      </c>
      <c r="C234" s="85" t="s">
        <v>293</v>
      </c>
      <c r="D234" s="62" t="s">
        <v>9</v>
      </c>
      <c r="E234" s="62" t="s">
        <v>294</v>
      </c>
      <c r="F234" s="62">
        <v>1</v>
      </c>
      <c r="G234" s="62">
        <v>26</v>
      </c>
      <c r="H234" s="152">
        <f>SUM(G234:G236)</f>
        <v>76</v>
      </c>
      <c r="I234" s="64" t="s">
        <v>10</v>
      </c>
      <c r="J234" s="65" t="s">
        <v>13</v>
      </c>
      <c r="K234" s="68" t="s">
        <v>64</v>
      </c>
    </row>
    <row r="235" spans="1:12" s="49" customFormat="1" ht="27" thickTop="1" thickBot="1" x14ac:dyDescent="0.25">
      <c r="A235" s="65">
        <v>228</v>
      </c>
      <c r="B235" s="43" t="s">
        <v>60</v>
      </c>
      <c r="C235" s="85" t="s">
        <v>293</v>
      </c>
      <c r="D235" s="62" t="s">
        <v>9</v>
      </c>
      <c r="E235" s="62" t="s">
        <v>105</v>
      </c>
      <c r="F235" s="62">
        <v>1</v>
      </c>
      <c r="G235" s="62">
        <v>25</v>
      </c>
      <c r="H235" s="67"/>
      <c r="I235" s="64" t="s">
        <v>10</v>
      </c>
      <c r="J235" s="65" t="s">
        <v>13</v>
      </c>
      <c r="K235" s="68" t="s">
        <v>64</v>
      </c>
    </row>
    <row r="236" spans="1:12" s="49" customFormat="1" ht="27" thickTop="1" thickBot="1" x14ac:dyDescent="0.25">
      <c r="A236" s="74">
        <v>229</v>
      </c>
      <c r="B236" s="36" t="s">
        <v>60</v>
      </c>
      <c r="C236" s="89" t="s">
        <v>293</v>
      </c>
      <c r="D236" s="71" t="s">
        <v>9</v>
      </c>
      <c r="E236" s="71" t="s">
        <v>105</v>
      </c>
      <c r="F236" s="71">
        <v>1</v>
      </c>
      <c r="G236" s="71">
        <v>25</v>
      </c>
      <c r="H236" s="72"/>
      <c r="I236" s="73" t="s">
        <v>10</v>
      </c>
      <c r="J236" s="74" t="s">
        <v>13</v>
      </c>
      <c r="K236" s="75" t="s">
        <v>64</v>
      </c>
    </row>
    <row r="237" spans="1:12" s="49" customFormat="1" ht="13.5" thickBot="1" x14ac:dyDescent="0.25">
      <c r="A237" s="65">
        <v>230</v>
      </c>
      <c r="B237" s="43" t="s">
        <v>60</v>
      </c>
      <c r="C237" s="108" t="s">
        <v>295</v>
      </c>
      <c r="D237" s="109" t="s">
        <v>9</v>
      </c>
      <c r="E237" s="60" t="s">
        <v>296</v>
      </c>
      <c r="F237" s="109">
        <v>1</v>
      </c>
      <c r="G237" s="60">
        <v>45</v>
      </c>
      <c r="H237" s="63">
        <f>SUM(G237:G240)</f>
        <v>114</v>
      </c>
      <c r="I237" s="109" t="s">
        <v>10</v>
      </c>
      <c r="J237" s="65" t="s">
        <v>13</v>
      </c>
      <c r="K237" s="110">
        <v>5086.1400000000003</v>
      </c>
      <c r="L237" s="49" t="s">
        <v>262</v>
      </c>
    </row>
    <row r="238" spans="1:12" s="49" customFormat="1" ht="14.25" thickTop="1" thickBot="1" x14ac:dyDescent="0.25">
      <c r="A238" s="65">
        <v>231</v>
      </c>
      <c r="B238" s="43" t="s">
        <v>60</v>
      </c>
      <c r="C238" s="85" t="s">
        <v>295</v>
      </c>
      <c r="D238" s="64" t="s">
        <v>9</v>
      </c>
      <c r="E238" s="62" t="s">
        <v>297</v>
      </c>
      <c r="F238" s="64">
        <v>1</v>
      </c>
      <c r="G238" s="62">
        <v>22</v>
      </c>
      <c r="H238" s="67"/>
      <c r="I238" s="64" t="s">
        <v>10</v>
      </c>
      <c r="J238" s="65" t="s">
        <v>13</v>
      </c>
      <c r="K238" s="66">
        <v>750.87</v>
      </c>
      <c r="L238" s="49" t="s">
        <v>298</v>
      </c>
    </row>
    <row r="239" spans="1:12" s="49" customFormat="1" ht="14.25" thickTop="1" thickBot="1" x14ac:dyDescent="0.25">
      <c r="A239" s="65">
        <v>232</v>
      </c>
      <c r="B239" s="43" t="s">
        <v>60</v>
      </c>
      <c r="C239" s="85" t="s">
        <v>295</v>
      </c>
      <c r="D239" s="64" t="s">
        <v>9</v>
      </c>
      <c r="E239" s="62" t="s">
        <v>299</v>
      </c>
      <c r="F239" s="64">
        <v>1</v>
      </c>
      <c r="G239" s="62">
        <v>23</v>
      </c>
      <c r="H239" s="67"/>
      <c r="I239" s="64" t="s">
        <v>10</v>
      </c>
      <c r="J239" s="65" t="s">
        <v>13</v>
      </c>
      <c r="K239" s="66">
        <v>1222.3400000000001</v>
      </c>
      <c r="L239" s="49" t="s">
        <v>300</v>
      </c>
    </row>
    <row r="240" spans="1:12" s="49" customFormat="1" ht="27" thickTop="1" thickBot="1" x14ac:dyDescent="0.25">
      <c r="A240" s="74">
        <v>233</v>
      </c>
      <c r="B240" s="36" t="s">
        <v>60</v>
      </c>
      <c r="C240" s="89" t="s">
        <v>295</v>
      </c>
      <c r="D240" s="73" t="s">
        <v>9</v>
      </c>
      <c r="E240" s="71" t="s">
        <v>301</v>
      </c>
      <c r="F240" s="73">
        <v>1</v>
      </c>
      <c r="G240" s="71">
        <v>24</v>
      </c>
      <c r="H240" s="72"/>
      <c r="I240" s="73" t="s">
        <v>10</v>
      </c>
      <c r="J240" s="74" t="s">
        <v>13</v>
      </c>
      <c r="K240" s="75" t="s">
        <v>64</v>
      </c>
      <c r="L240" s="49" t="s">
        <v>302</v>
      </c>
    </row>
    <row r="241" spans="1:11" s="49" customFormat="1" ht="13.5" thickBot="1" x14ac:dyDescent="0.25">
      <c r="A241" s="65">
        <v>234</v>
      </c>
      <c r="B241" s="43" t="s">
        <v>60</v>
      </c>
      <c r="C241" s="142" t="s">
        <v>303</v>
      </c>
      <c r="D241" s="143" t="s">
        <v>9</v>
      </c>
      <c r="E241" s="59" t="s">
        <v>304</v>
      </c>
      <c r="F241" s="143">
        <v>1</v>
      </c>
      <c r="G241" s="59">
        <v>35.4</v>
      </c>
      <c r="H241" s="144">
        <f>SUM(G241:G242)</f>
        <v>70.8</v>
      </c>
      <c r="I241" s="143" t="s">
        <v>26</v>
      </c>
      <c r="J241" s="42" t="s">
        <v>13</v>
      </c>
      <c r="K241" s="79">
        <v>6.07</v>
      </c>
    </row>
    <row r="242" spans="1:11" s="49" customFormat="1" ht="14.25" thickTop="1" thickBot="1" x14ac:dyDescent="0.25">
      <c r="A242" s="74">
        <v>235</v>
      </c>
      <c r="B242" s="36" t="s">
        <v>60</v>
      </c>
      <c r="C242" s="69" t="s">
        <v>303</v>
      </c>
      <c r="D242" s="40" t="s">
        <v>9</v>
      </c>
      <c r="E242" s="39" t="s">
        <v>304</v>
      </c>
      <c r="F242" s="40">
        <v>1</v>
      </c>
      <c r="G242" s="39">
        <v>35.4</v>
      </c>
      <c r="H242" s="57"/>
      <c r="I242" s="40" t="s">
        <v>26</v>
      </c>
      <c r="J242" s="35" t="s">
        <v>13</v>
      </c>
      <c r="K242" s="82">
        <v>6.07</v>
      </c>
    </row>
    <row r="243" spans="1:11" s="49" customFormat="1" ht="13.5" thickBot="1" x14ac:dyDescent="0.25">
      <c r="A243" s="65">
        <v>236</v>
      </c>
      <c r="B243" s="43" t="s">
        <v>60</v>
      </c>
      <c r="C243" s="108" t="s">
        <v>305</v>
      </c>
      <c r="D243" s="60" t="s">
        <v>9</v>
      </c>
      <c r="E243" s="60" t="s">
        <v>306</v>
      </c>
      <c r="F243" s="60">
        <v>1</v>
      </c>
      <c r="G243" s="60">
        <v>49.5</v>
      </c>
      <c r="H243" s="63">
        <f>SUM(G243:G250)</f>
        <v>371.1</v>
      </c>
      <c r="I243" s="109" t="s">
        <v>10</v>
      </c>
      <c r="J243" s="65" t="s">
        <v>13</v>
      </c>
      <c r="K243" s="110">
        <v>11549.13</v>
      </c>
    </row>
    <row r="244" spans="1:11" s="49" customFormat="1" ht="14.25" thickTop="1" thickBot="1" x14ac:dyDescent="0.25">
      <c r="A244" s="65">
        <v>237</v>
      </c>
      <c r="B244" s="43" t="s">
        <v>60</v>
      </c>
      <c r="C244" s="85" t="s">
        <v>305</v>
      </c>
      <c r="D244" s="83" t="s">
        <v>9</v>
      </c>
      <c r="E244" s="83" t="s">
        <v>306</v>
      </c>
      <c r="F244" s="83">
        <v>1</v>
      </c>
      <c r="G244" s="83">
        <v>49.5</v>
      </c>
      <c r="H244" s="166"/>
      <c r="I244" s="64" t="s">
        <v>10</v>
      </c>
      <c r="J244" s="65" t="s">
        <v>13</v>
      </c>
      <c r="K244" s="66">
        <v>11549.13</v>
      </c>
    </row>
    <row r="245" spans="1:11" s="49" customFormat="1" ht="14.25" thickTop="1" thickBot="1" x14ac:dyDescent="0.25">
      <c r="A245" s="65">
        <v>238</v>
      </c>
      <c r="B245" s="43" t="s">
        <v>60</v>
      </c>
      <c r="C245" s="85" t="s">
        <v>305</v>
      </c>
      <c r="D245" s="62" t="s">
        <v>9</v>
      </c>
      <c r="E245" s="62" t="s">
        <v>306</v>
      </c>
      <c r="F245" s="62">
        <v>1</v>
      </c>
      <c r="G245" s="62">
        <v>49.5</v>
      </c>
      <c r="H245" s="67"/>
      <c r="I245" s="64" t="s">
        <v>10</v>
      </c>
      <c r="J245" s="65" t="s">
        <v>13</v>
      </c>
      <c r="K245" s="66">
        <v>11549.13</v>
      </c>
    </row>
    <row r="246" spans="1:11" s="49" customFormat="1" ht="14.25" thickTop="1" thickBot="1" x14ac:dyDescent="0.25">
      <c r="A246" s="65">
        <v>239</v>
      </c>
      <c r="B246" s="43" t="s">
        <v>60</v>
      </c>
      <c r="C246" s="85" t="s">
        <v>305</v>
      </c>
      <c r="D246" s="62" t="s">
        <v>9</v>
      </c>
      <c r="E246" s="62" t="s">
        <v>306</v>
      </c>
      <c r="F246" s="62">
        <v>1</v>
      </c>
      <c r="G246" s="62">
        <v>49.5</v>
      </c>
      <c r="H246" s="67"/>
      <c r="I246" s="64" t="s">
        <v>10</v>
      </c>
      <c r="J246" s="65" t="s">
        <v>13</v>
      </c>
      <c r="K246" s="66">
        <v>5863.24</v>
      </c>
    </row>
    <row r="247" spans="1:11" s="49" customFormat="1" ht="14.25" thickTop="1" thickBot="1" x14ac:dyDescent="0.25">
      <c r="A247" s="65">
        <v>240</v>
      </c>
      <c r="B247" s="43" t="s">
        <v>60</v>
      </c>
      <c r="C247" s="85" t="s">
        <v>305</v>
      </c>
      <c r="D247" s="62" t="s">
        <v>9</v>
      </c>
      <c r="E247" s="62" t="s">
        <v>306</v>
      </c>
      <c r="F247" s="62">
        <v>1</v>
      </c>
      <c r="G247" s="62">
        <v>49.5</v>
      </c>
      <c r="H247" s="67"/>
      <c r="I247" s="64" t="s">
        <v>10</v>
      </c>
      <c r="J247" s="65" t="s">
        <v>13</v>
      </c>
      <c r="K247" s="66">
        <v>5863.24</v>
      </c>
    </row>
    <row r="248" spans="1:11" s="49" customFormat="1" ht="14.25" thickTop="1" thickBot="1" x14ac:dyDescent="0.25">
      <c r="A248" s="65">
        <v>241</v>
      </c>
      <c r="B248" s="43" t="s">
        <v>60</v>
      </c>
      <c r="C248" s="85" t="s">
        <v>305</v>
      </c>
      <c r="D248" s="62" t="s">
        <v>9</v>
      </c>
      <c r="E248" s="62" t="s">
        <v>307</v>
      </c>
      <c r="F248" s="62">
        <v>1</v>
      </c>
      <c r="G248" s="62">
        <v>49.8</v>
      </c>
      <c r="H248" s="67"/>
      <c r="I248" s="64" t="s">
        <v>10</v>
      </c>
      <c r="J248" s="65" t="s">
        <v>13</v>
      </c>
      <c r="K248" s="66">
        <v>6324.53</v>
      </c>
    </row>
    <row r="249" spans="1:11" s="49" customFormat="1" ht="27" thickTop="1" thickBot="1" x14ac:dyDescent="0.25">
      <c r="A249" s="65">
        <v>242</v>
      </c>
      <c r="B249" s="43" t="s">
        <v>60</v>
      </c>
      <c r="C249" s="85" t="s">
        <v>305</v>
      </c>
      <c r="D249" s="62" t="s">
        <v>9</v>
      </c>
      <c r="E249" s="62" t="s">
        <v>307</v>
      </c>
      <c r="F249" s="62">
        <v>1</v>
      </c>
      <c r="G249" s="62">
        <v>49.8</v>
      </c>
      <c r="H249" s="88"/>
      <c r="I249" s="64" t="s">
        <v>10</v>
      </c>
      <c r="J249" s="65" t="s">
        <v>13</v>
      </c>
      <c r="K249" s="68" t="s">
        <v>64</v>
      </c>
    </row>
    <row r="250" spans="1:11" s="49" customFormat="1" ht="27" thickTop="1" thickBot="1" x14ac:dyDescent="0.25">
      <c r="A250" s="74">
        <v>243</v>
      </c>
      <c r="B250" s="36" t="s">
        <v>60</v>
      </c>
      <c r="C250" s="89" t="s">
        <v>305</v>
      </c>
      <c r="D250" s="71" t="s">
        <v>9</v>
      </c>
      <c r="E250" s="71" t="s">
        <v>308</v>
      </c>
      <c r="F250" s="71">
        <v>1</v>
      </c>
      <c r="G250" s="71">
        <v>24</v>
      </c>
      <c r="H250" s="91"/>
      <c r="I250" s="73" t="s">
        <v>10</v>
      </c>
      <c r="J250" s="74" t="s">
        <v>13</v>
      </c>
      <c r="K250" s="75" t="s">
        <v>64</v>
      </c>
    </row>
    <row r="251" spans="1:11" ht="13.5" thickBot="1" x14ac:dyDescent="0.25">
      <c r="A251" s="65">
        <v>244</v>
      </c>
      <c r="B251" s="141" t="s">
        <v>60</v>
      </c>
      <c r="C251" s="130" t="s">
        <v>309</v>
      </c>
      <c r="D251" s="131" t="s">
        <v>9</v>
      </c>
      <c r="E251" s="131" t="s">
        <v>310</v>
      </c>
      <c r="F251" s="131">
        <v>1</v>
      </c>
      <c r="G251" s="131">
        <v>24</v>
      </c>
      <c r="H251" s="192">
        <f>SUM(G251:G254)</f>
        <v>118</v>
      </c>
      <c r="I251" s="191" t="s">
        <v>10</v>
      </c>
      <c r="J251" s="193" t="s">
        <v>13</v>
      </c>
      <c r="K251" s="194">
        <v>6214.7800000000007</v>
      </c>
    </row>
    <row r="252" spans="1:11" ht="27" thickTop="1" thickBot="1" x14ac:dyDescent="0.25">
      <c r="A252" s="65">
        <v>245</v>
      </c>
      <c r="B252" s="43" t="s">
        <v>60</v>
      </c>
      <c r="C252" s="85" t="s">
        <v>309</v>
      </c>
      <c r="D252" s="83" t="s">
        <v>9</v>
      </c>
      <c r="E252" s="83" t="s">
        <v>311</v>
      </c>
      <c r="F252" s="83">
        <v>1</v>
      </c>
      <c r="G252" s="83">
        <v>25</v>
      </c>
      <c r="H252" s="166"/>
      <c r="I252" s="64" t="s">
        <v>10</v>
      </c>
      <c r="J252" s="65" t="s">
        <v>13</v>
      </c>
      <c r="K252" s="68" t="s">
        <v>64</v>
      </c>
    </row>
    <row r="253" spans="1:11" ht="27" thickTop="1" thickBot="1" x14ac:dyDescent="0.25">
      <c r="A253" s="65">
        <v>246</v>
      </c>
      <c r="B253" s="43" t="s">
        <v>60</v>
      </c>
      <c r="C253" s="85" t="s">
        <v>309</v>
      </c>
      <c r="D253" s="62" t="s">
        <v>9</v>
      </c>
      <c r="E253" s="62" t="s">
        <v>312</v>
      </c>
      <c r="F253" s="62">
        <v>1</v>
      </c>
      <c r="G253" s="62">
        <v>45</v>
      </c>
      <c r="H253" s="67"/>
      <c r="I253" s="64" t="s">
        <v>10</v>
      </c>
      <c r="J253" s="65" t="s">
        <v>13</v>
      </c>
      <c r="K253" s="68" t="s">
        <v>64</v>
      </c>
    </row>
    <row r="254" spans="1:11" ht="27" thickTop="1" thickBot="1" x14ac:dyDescent="0.25">
      <c r="A254" s="74">
        <v>247</v>
      </c>
      <c r="B254" s="36" t="s">
        <v>60</v>
      </c>
      <c r="C254" s="89" t="s">
        <v>309</v>
      </c>
      <c r="D254" s="71" t="s">
        <v>9</v>
      </c>
      <c r="E254" s="71" t="s">
        <v>164</v>
      </c>
      <c r="F254" s="71">
        <v>1</v>
      </c>
      <c r="G254" s="71">
        <v>24</v>
      </c>
      <c r="H254" s="72"/>
      <c r="I254" s="73" t="s">
        <v>10</v>
      </c>
      <c r="J254" s="74" t="s">
        <v>13</v>
      </c>
      <c r="K254" s="75" t="s">
        <v>64</v>
      </c>
    </row>
    <row r="255" spans="1:11" s="94" customFormat="1" ht="26.25" thickBot="1" x14ac:dyDescent="0.25">
      <c r="A255" s="65">
        <v>248</v>
      </c>
      <c r="B255" s="43" t="s">
        <v>60</v>
      </c>
      <c r="C255" s="85" t="s">
        <v>313</v>
      </c>
      <c r="D255" s="64" t="s">
        <v>9</v>
      </c>
      <c r="E255" s="62" t="s">
        <v>314</v>
      </c>
      <c r="F255" s="64">
        <v>1</v>
      </c>
      <c r="G255" s="62">
        <v>21</v>
      </c>
      <c r="H255" s="152">
        <f>SUM(G255:G257)</f>
        <v>117</v>
      </c>
      <c r="I255" s="64" t="s">
        <v>0</v>
      </c>
      <c r="J255" s="65" t="s">
        <v>13</v>
      </c>
      <c r="K255" s="68" t="s">
        <v>64</v>
      </c>
    </row>
    <row r="256" spans="1:11" s="94" customFormat="1" ht="27" thickTop="1" thickBot="1" x14ac:dyDescent="0.25">
      <c r="A256" s="65">
        <v>249</v>
      </c>
      <c r="B256" s="43" t="s">
        <v>60</v>
      </c>
      <c r="C256" s="85" t="s">
        <v>313</v>
      </c>
      <c r="D256" s="64" t="s">
        <v>9</v>
      </c>
      <c r="E256" s="62" t="s">
        <v>315</v>
      </c>
      <c r="F256" s="64">
        <v>1</v>
      </c>
      <c r="G256" s="62">
        <v>48</v>
      </c>
      <c r="H256" s="67"/>
      <c r="I256" s="64" t="s">
        <v>0</v>
      </c>
      <c r="J256" s="65" t="s">
        <v>13</v>
      </c>
      <c r="K256" s="68" t="s">
        <v>64</v>
      </c>
    </row>
    <row r="257" spans="1:14" s="94" customFormat="1" ht="27" thickTop="1" thickBot="1" x14ac:dyDescent="0.25">
      <c r="A257" s="74">
        <v>250</v>
      </c>
      <c r="B257" s="36" t="s">
        <v>60</v>
      </c>
      <c r="C257" s="89" t="s">
        <v>313</v>
      </c>
      <c r="D257" s="73" t="s">
        <v>9</v>
      </c>
      <c r="E257" s="71" t="s">
        <v>315</v>
      </c>
      <c r="F257" s="73">
        <v>1</v>
      </c>
      <c r="G257" s="71">
        <v>48</v>
      </c>
      <c r="H257" s="72"/>
      <c r="I257" s="73" t="s">
        <v>0</v>
      </c>
      <c r="J257" s="74" t="s">
        <v>13</v>
      </c>
      <c r="K257" s="75" t="s">
        <v>64</v>
      </c>
    </row>
    <row r="258" spans="1:14" s="49" customFormat="1" ht="13.5" thickBot="1" x14ac:dyDescent="0.25">
      <c r="A258" s="65">
        <v>251</v>
      </c>
      <c r="B258" s="43" t="s">
        <v>60</v>
      </c>
      <c r="C258" s="85" t="s">
        <v>316</v>
      </c>
      <c r="D258" s="64" t="s">
        <v>9</v>
      </c>
      <c r="E258" s="62" t="s">
        <v>111</v>
      </c>
      <c r="F258" s="64">
        <v>1</v>
      </c>
      <c r="G258" s="62">
        <v>49</v>
      </c>
      <c r="H258" s="152">
        <f>SUM(G258:G259)</f>
        <v>74</v>
      </c>
      <c r="I258" s="64" t="s">
        <v>10</v>
      </c>
      <c r="J258" s="65" t="s">
        <v>13</v>
      </c>
      <c r="K258" s="66">
        <v>7943.55</v>
      </c>
      <c r="L258" s="49" t="s">
        <v>112</v>
      </c>
      <c r="N258" s="49" t="s">
        <v>46</v>
      </c>
    </row>
    <row r="259" spans="1:14" s="49" customFormat="1" ht="27" thickTop="1" thickBot="1" x14ac:dyDescent="0.25">
      <c r="A259" s="74">
        <v>252</v>
      </c>
      <c r="B259" s="36" t="s">
        <v>60</v>
      </c>
      <c r="C259" s="89" t="s">
        <v>316</v>
      </c>
      <c r="D259" s="73" t="s">
        <v>9</v>
      </c>
      <c r="E259" s="71" t="s">
        <v>317</v>
      </c>
      <c r="F259" s="73">
        <v>1</v>
      </c>
      <c r="G259" s="71">
        <v>25</v>
      </c>
      <c r="H259" s="72"/>
      <c r="I259" s="73" t="s">
        <v>10</v>
      </c>
      <c r="J259" s="74" t="s">
        <v>13</v>
      </c>
      <c r="K259" s="75" t="s">
        <v>64</v>
      </c>
      <c r="L259" s="49" t="s">
        <v>112</v>
      </c>
      <c r="N259" s="49" t="s">
        <v>318</v>
      </c>
    </row>
    <row r="260" spans="1:14" s="49" customFormat="1" ht="13.5" thickBot="1" x14ac:dyDescent="0.25">
      <c r="A260" s="65">
        <v>253</v>
      </c>
      <c r="B260" s="43" t="s">
        <v>60</v>
      </c>
      <c r="C260" s="96" t="s">
        <v>319</v>
      </c>
      <c r="D260" s="46" t="s">
        <v>9</v>
      </c>
      <c r="E260" s="46" t="s">
        <v>149</v>
      </c>
      <c r="F260" s="46">
        <v>1</v>
      </c>
      <c r="G260" s="46">
        <v>43</v>
      </c>
      <c r="H260" s="53">
        <f>SUM(G260:G275)</f>
        <v>528</v>
      </c>
      <c r="I260" s="45" t="s">
        <v>10</v>
      </c>
      <c r="J260" s="42" t="s">
        <v>13</v>
      </c>
      <c r="K260" s="153">
        <v>7998.42</v>
      </c>
      <c r="L260" s="49" t="s">
        <v>112</v>
      </c>
      <c r="N260" s="49" t="s">
        <v>33</v>
      </c>
    </row>
    <row r="261" spans="1:14" s="49" customFormat="1" ht="14.25" thickTop="1" thickBot="1" x14ac:dyDescent="0.25">
      <c r="A261" s="65">
        <v>254</v>
      </c>
      <c r="B261" s="43" t="s">
        <v>60</v>
      </c>
      <c r="C261" s="50" t="s">
        <v>319</v>
      </c>
      <c r="D261" s="52" t="s">
        <v>9</v>
      </c>
      <c r="E261" s="52" t="s">
        <v>149</v>
      </c>
      <c r="F261" s="52">
        <v>1</v>
      </c>
      <c r="G261" s="52">
        <v>43</v>
      </c>
      <c r="H261" s="126"/>
      <c r="I261" s="54" t="s">
        <v>10</v>
      </c>
      <c r="J261" s="42" t="s">
        <v>13</v>
      </c>
      <c r="K261" s="79">
        <v>7998.42</v>
      </c>
      <c r="L261" s="49" t="s">
        <v>112</v>
      </c>
      <c r="N261" s="49" t="s">
        <v>33</v>
      </c>
    </row>
    <row r="262" spans="1:14" s="49" customFormat="1" ht="14.25" thickTop="1" thickBot="1" x14ac:dyDescent="0.25">
      <c r="A262" s="65">
        <v>255</v>
      </c>
      <c r="B262" s="43" t="s">
        <v>60</v>
      </c>
      <c r="C262" s="50" t="s">
        <v>319</v>
      </c>
      <c r="D262" s="52" t="s">
        <v>9</v>
      </c>
      <c r="E262" s="52" t="s">
        <v>149</v>
      </c>
      <c r="F262" s="52">
        <v>1</v>
      </c>
      <c r="G262" s="52">
        <v>43</v>
      </c>
      <c r="H262" s="126"/>
      <c r="I262" s="54" t="s">
        <v>10</v>
      </c>
      <c r="J262" s="42" t="s">
        <v>13</v>
      </c>
      <c r="K262" s="79">
        <v>7998.42</v>
      </c>
      <c r="L262" s="49" t="s">
        <v>112</v>
      </c>
      <c r="N262" s="49" t="s">
        <v>33</v>
      </c>
    </row>
    <row r="263" spans="1:14" s="49" customFormat="1" ht="14.25" thickTop="1" thickBot="1" x14ac:dyDescent="0.25">
      <c r="A263" s="65">
        <v>256</v>
      </c>
      <c r="B263" s="43" t="s">
        <v>60</v>
      </c>
      <c r="C263" s="50" t="s">
        <v>319</v>
      </c>
      <c r="D263" s="52" t="s">
        <v>9</v>
      </c>
      <c r="E263" s="52" t="s">
        <v>149</v>
      </c>
      <c r="F263" s="52">
        <v>1</v>
      </c>
      <c r="G263" s="52">
        <v>43</v>
      </c>
      <c r="H263" s="126"/>
      <c r="I263" s="54" t="s">
        <v>10</v>
      </c>
      <c r="J263" s="42" t="s">
        <v>13</v>
      </c>
      <c r="K263" s="79">
        <v>7998.42</v>
      </c>
      <c r="L263" s="49" t="s">
        <v>112</v>
      </c>
      <c r="N263" s="49" t="s">
        <v>33</v>
      </c>
    </row>
    <row r="264" spans="1:14" s="49" customFormat="1" ht="14.25" thickTop="1" thickBot="1" x14ac:dyDescent="0.25">
      <c r="A264" s="65">
        <v>257</v>
      </c>
      <c r="B264" s="43" t="s">
        <v>60</v>
      </c>
      <c r="C264" s="50" t="s">
        <v>319</v>
      </c>
      <c r="D264" s="52" t="s">
        <v>9</v>
      </c>
      <c r="E264" s="52" t="s">
        <v>320</v>
      </c>
      <c r="F264" s="52">
        <v>1</v>
      </c>
      <c r="G264" s="52">
        <v>41</v>
      </c>
      <c r="H264" s="126"/>
      <c r="I264" s="54" t="s">
        <v>10</v>
      </c>
      <c r="J264" s="42" t="s">
        <v>13</v>
      </c>
      <c r="K264" s="79">
        <v>6807.91</v>
      </c>
      <c r="L264" s="49" t="s">
        <v>112</v>
      </c>
      <c r="M264" s="49" t="s">
        <v>321</v>
      </c>
      <c r="N264" s="49" t="s">
        <v>322</v>
      </c>
    </row>
    <row r="265" spans="1:14" s="49" customFormat="1" ht="14.25" thickTop="1" thickBot="1" x14ac:dyDescent="0.25">
      <c r="A265" s="65">
        <v>258</v>
      </c>
      <c r="B265" s="43" t="s">
        <v>60</v>
      </c>
      <c r="C265" s="50" t="s">
        <v>319</v>
      </c>
      <c r="D265" s="52" t="s">
        <v>9</v>
      </c>
      <c r="E265" s="52" t="s">
        <v>323</v>
      </c>
      <c r="F265" s="52">
        <v>1</v>
      </c>
      <c r="G265" s="52">
        <v>41</v>
      </c>
      <c r="H265" s="126"/>
      <c r="I265" s="54" t="s">
        <v>10</v>
      </c>
      <c r="J265" s="42" t="s">
        <v>13</v>
      </c>
      <c r="K265" s="79">
        <v>6807.91</v>
      </c>
      <c r="L265" s="49" t="s">
        <v>112</v>
      </c>
      <c r="M265" s="49" t="s">
        <v>323</v>
      </c>
      <c r="N265" s="49" t="s">
        <v>322</v>
      </c>
    </row>
    <row r="266" spans="1:14" s="49" customFormat="1" ht="14.25" thickTop="1" thickBot="1" x14ac:dyDescent="0.25">
      <c r="A266" s="65">
        <v>259</v>
      </c>
      <c r="B266" s="43" t="s">
        <v>60</v>
      </c>
      <c r="C266" s="50" t="s">
        <v>319</v>
      </c>
      <c r="D266" s="52" t="s">
        <v>9</v>
      </c>
      <c r="E266" s="52" t="s">
        <v>324</v>
      </c>
      <c r="F266" s="52">
        <v>1</v>
      </c>
      <c r="G266" s="52">
        <v>25</v>
      </c>
      <c r="H266" s="126"/>
      <c r="I266" s="54" t="s">
        <v>10</v>
      </c>
      <c r="J266" s="42" t="s">
        <v>13</v>
      </c>
      <c r="K266" s="79">
        <v>1494.42</v>
      </c>
      <c r="L266" s="49" t="s">
        <v>112</v>
      </c>
      <c r="M266" s="49" t="s">
        <v>324</v>
      </c>
      <c r="N266" s="49" t="s">
        <v>322</v>
      </c>
    </row>
    <row r="267" spans="1:14" s="49" customFormat="1" ht="14.25" thickTop="1" thickBot="1" x14ac:dyDescent="0.25">
      <c r="A267" s="65">
        <v>260</v>
      </c>
      <c r="B267" s="43" t="s">
        <v>60</v>
      </c>
      <c r="C267" s="85" t="s">
        <v>319</v>
      </c>
      <c r="D267" s="62" t="s">
        <v>9</v>
      </c>
      <c r="E267" s="62" t="s">
        <v>105</v>
      </c>
      <c r="F267" s="62">
        <v>1</v>
      </c>
      <c r="G267" s="62">
        <v>25</v>
      </c>
      <c r="H267" s="67"/>
      <c r="I267" s="64" t="s">
        <v>10</v>
      </c>
      <c r="J267" s="65" t="s">
        <v>13</v>
      </c>
      <c r="K267" s="66">
        <v>21.45</v>
      </c>
      <c r="L267" s="49" t="s">
        <v>112</v>
      </c>
      <c r="N267" s="49" t="s">
        <v>79</v>
      </c>
    </row>
    <row r="268" spans="1:14" s="49" customFormat="1" ht="14.25" thickTop="1" thickBot="1" x14ac:dyDescent="0.25">
      <c r="A268" s="65">
        <v>261</v>
      </c>
      <c r="B268" s="43" t="s">
        <v>60</v>
      </c>
      <c r="C268" s="85" t="s">
        <v>319</v>
      </c>
      <c r="D268" s="62" t="s">
        <v>9</v>
      </c>
      <c r="E268" s="62" t="s">
        <v>325</v>
      </c>
      <c r="F268" s="62">
        <v>1</v>
      </c>
      <c r="G268" s="62">
        <v>28</v>
      </c>
      <c r="H268" s="67"/>
      <c r="I268" s="64" t="s">
        <v>10</v>
      </c>
      <c r="J268" s="65" t="s">
        <v>13</v>
      </c>
      <c r="K268" s="66">
        <v>3567.3</v>
      </c>
      <c r="L268" s="49" t="s">
        <v>112</v>
      </c>
      <c r="N268" s="49" t="s">
        <v>326</v>
      </c>
    </row>
    <row r="269" spans="1:14" s="49" customFormat="1" ht="14.25" thickTop="1" thickBot="1" x14ac:dyDescent="0.25">
      <c r="A269" s="65">
        <v>262</v>
      </c>
      <c r="B269" s="43" t="s">
        <v>60</v>
      </c>
      <c r="C269" s="85" t="s">
        <v>319</v>
      </c>
      <c r="D269" s="62" t="s">
        <v>9</v>
      </c>
      <c r="E269" s="62" t="s">
        <v>325</v>
      </c>
      <c r="F269" s="62">
        <v>1</v>
      </c>
      <c r="G269" s="62">
        <v>28</v>
      </c>
      <c r="H269" s="88"/>
      <c r="I269" s="64" t="s">
        <v>10</v>
      </c>
      <c r="J269" s="65" t="s">
        <v>13</v>
      </c>
      <c r="K269" s="66">
        <v>1190.8399999999999</v>
      </c>
      <c r="L269" s="49" t="s">
        <v>112</v>
      </c>
      <c r="N269" s="49" t="s">
        <v>327</v>
      </c>
    </row>
    <row r="270" spans="1:14" s="49" customFormat="1" ht="27" thickTop="1" thickBot="1" x14ac:dyDescent="0.25">
      <c r="A270" s="65">
        <v>263</v>
      </c>
      <c r="B270" s="43" t="s">
        <v>60</v>
      </c>
      <c r="C270" s="85" t="s">
        <v>319</v>
      </c>
      <c r="D270" s="62" t="s">
        <v>9</v>
      </c>
      <c r="E270" s="62" t="s">
        <v>325</v>
      </c>
      <c r="F270" s="62">
        <v>1</v>
      </c>
      <c r="G270" s="62">
        <v>28</v>
      </c>
      <c r="H270" s="63"/>
      <c r="I270" s="64" t="s">
        <v>10</v>
      </c>
      <c r="J270" s="65" t="s">
        <v>13</v>
      </c>
      <c r="K270" s="68" t="s">
        <v>64</v>
      </c>
      <c r="L270" s="49" t="s">
        <v>112</v>
      </c>
      <c r="N270" s="49" t="s">
        <v>328</v>
      </c>
    </row>
    <row r="271" spans="1:14" s="49" customFormat="1" ht="27" thickTop="1" thickBot="1" x14ac:dyDescent="0.25">
      <c r="A271" s="65">
        <v>264</v>
      </c>
      <c r="B271" s="43" t="s">
        <v>60</v>
      </c>
      <c r="C271" s="85" t="s">
        <v>319</v>
      </c>
      <c r="D271" s="62" t="s">
        <v>9</v>
      </c>
      <c r="E271" s="62" t="s">
        <v>325</v>
      </c>
      <c r="F271" s="62">
        <v>1</v>
      </c>
      <c r="G271" s="62">
        <v>28</v>
      </c>
      <c r="H271" s="67"/>
      <c r="I271" s="64" t="s">
        <v>10</v>
      </c>
      <c r="J271" s="65" t="s">
        <v>13</v>
      </c>
      <c r="K271" s="68" t="s">
        <v>64</v>
      </c>
      <c r="L271" s="49" t="s">
        <v>112</v>
      </c>
      <c r="N271" s="49" t="s">
        <v>329</v>
      </c>
    </row>
    <row r="272" spans="1:14" s="49" customFormat="1" ht="27" thickTop="1" thickBot="1" x14ac:dyDescent="0.25">
      <c r="A272" s="65">
        <v>265</v>
      </c>
      <c r="B272" s="43" t="s">
        <v>60</v>
      </c>
      <c r="C272" s="85" t="s">
        <v>319</v>
      </c>
      <c r="D272" s="62" t="s">
        <v>9</v>
      </c>
      <c r="E272" s="62" t="s">
        <v>325</v>
      </c>
      <c r="F272" s="62">
        <v>1</v>
      </c>
      <c r="G272" s="62">
        <v>28</v>
      </c>
      <c r="H272" s="67"/>
      <c r="I272" s="64" t="s">
        <v>10</v>
      </c>
      <c r="J272" s="65" t="s">
        <v>13</v>
      </c>
      <c r="K272" s="68" t="s">
        <v>64</v>
      </c>
      <c r="L272" s="49" t="s">
        <v>112</v>
      </c>
      <c r="N272" s="49" t="s">
        <v>330</v>
      </c>
    </row>
    <row r="273" spans="1:14" s="49" customFormat="1" ht="27" thickTop="1" thickBot="1" x14ac:dyDescent="0.25">
      <c r="A273" s="65">
        <v>266</v>
      </c>
      <c r="B273" s="43" t="s">
        <v>60</v>
      </c>
      <c r="C273" s="85" t="s">
        <v>319</v>
      </c>
      <c r="D273" s="62" t="s">
        <v>9</v>
      </c>
      <c r="E273" s="83" t="s">
        <v>325</v>
      </c>
      <c r="F273" s="62">
        <v>1</v>
      </c>
      <c r="G273" s="62">
        <v>28</v>
      </c>
      <c r="H273" s="67"/>
      <c r="I273" s="64" t="s">
        <v>10</v>
      </c>
      <c r="J273" s="65" t="s">
        <v>13</v>
      </c>
      <c r="K273" s="68" t="s">
        <v>64</v>
      </c>
      <c r="L273" s="49" t="s">
        <v>112</v>
      </c>
      <c r="N273" s="49" t="s">
        <v>331</v>
      </c>
    </row>
    <row r="274" spans="1:14" s="49" customFormat="1" ht="27" thickTop="1" thickBot="1" x14ac:dyDescent="0.25">
      <c r="A274" s="65">
        <v>267</v>
      </c>
      <c r="B274" s="43" t="s">
        <v>60</v>
      </c>
      <c r="C274" s="85" t="s">
        <v>319</v>
      </c>
      <c r="D274" s="62" t="s">
        <v>9</v>
      </c>
      <c r="E274" s="62" t="s">
        <v>325</v>
      </c>
      <c r="F274" s="62">
        <v>1</v>
      </c>
      <c r="G274" s="62">
        <v>28</v>
      </c>
      <c r="H274" s="67"/>
      <c r="I274" s="64" t="s">
        <v>10</v>
      </c>
      <c r="J274" s="65" t="s">
        <v>13</v>
      </c>
      <c r="K274" s="68" t="s">
        <v>64</v>
      </c>
      <c r="L274" s="49" t="s">
        <v>112</v>
      </c>
      <c r="N274" s="49" t="s">
        <v>332</v>
      </c>
    </row>
    <row r="275" spans="1:14" s="49" customFormat="1" ht="27" thickTop="1" thickBot="1" x14ac:dyDescent="0.25">
      <c r="A275" s="74">
        <v>268</v>
      </c>
      <c r="B275" s="36" t="s">
        <v>60</v>
      </c>
      <c r="C275" s="89" t="s">
        <v>319</v>
      </c>
      <c r="D275" s="71" t="s">
        <v>9</v>
      </c>
      <c r="E275" s="71" t="s">
        <v>325</v>
      </c>
      <c r="F275" s="71">
        <v>1</v>
      </c>
      <c r="G275" s="71">
        <v>28</v>
      </c>
      <c r="H275" s="72"/>
      <c r="I275" s="73" t="s">
        <v>10</v>
      </c>
      <c r="J275" s="74" t="s">
        <v>13</v>
      </c>
      <c r="K275" s="75" t="s">
        <v>64</v>
      </c>
      <c r="L275" s="49" t="s">
        <v>112</v>
      </c>
      <c r="N275" s="49" t="s">
        <v>333</v>
      </c>
    </row>
    <row r="276" spans="1:14" s="49" customFormat="1" ht="13.5" thickBot="1" x14ac:dyDescent="0.25">
      <c r="A276" s="65">
        <v>269</v>
      </c>
      <c r="B276" s="43" t="s">
        <v>60</v>
      </c>
      <c r="C276" s="108" t="s">
        <v>334</v>
      </c>
      <c r="D276" s="109" t="s">
        <v>38</v>
      </c>
      <c r="E276" s="195" t="s">
        <v>37</v>
      </c>
      <c r="F276" s="109">
        <v>1</v>
      </c>
      <c r="G276" s="195">
        <v>1200</v>
      </c>
      <c r="H276" s="196">
        <f>SUM(G276:G278)</f>
        <v>3050</v>
      </c>
      <c r="I276" s="197"/>
      <c r="J276" s="42"/>
      <c r="K276" s="198"/>
      <c r="L276" s="94"/>
      <c r="M276" s="94"/>
      <c r="N276" s="94"/>
    </row>
    <row r="277" spans="1:14" s="49" customFormat="1" ht="14.25" thickTop="1" thickBot="1" x14ac:dyDescent="0.25">
      <c r="A277" s="65">
        <v>270</v>
      </c>
      <c r="B277" s="43" t="s">
        <v>60</v>
      </c>
      <c r="C277" s="85" t="s">
        <v>335</v>
      </c>
      <c r="D277" s="199" t="s">
        <v>38</v>
      </c>
      <c r="E277" s="200" t="s">
        <v>37</v>
      </c>
      <c r="F277" s="200">
        <v>1</v>
      </c>
      <c r="G277" s="200">
        <v>1100</v>
      </c>
      <c r="H277" s="201"/>
      <c r="I277" s="199"/>
      <c r="J277" s="42"/>
      <c r="K277" s="202"/>
      <c r="L277" s="94"/>
      <c r="M277" s="94"/>
      <c r="N277" s="94"/>
    </row>
    <row r="278" spans="1:14" s="49" customFormat="1" ht="14.25" thickTop="1" thickBot="1" x14ac:dyDescent="0.25">
      <c r="A278" s="74">
        <v>271</v>
      </c>
      <c r="B278" s="36" t="s">
        <v>60</v>
      </c>
      <c r="C278" s="89" t="s">
        <v>336</v>
      </c>
      <c r="D278" s="73" t="s">
        <v>38</v>
      </c>
      <c r="E278" s="203" t="s">
        <v>37</v>
      </c>
      <c r="F278" s="203">
        <v>1</v>
      </c>
      <c r="G278" s="203">
        <v>750</v>
      </c>
      <c r="H278" s="204"/>
      <c r="I278" s="205"/>
      <c r="J278" s="35"/>
      <c r="K278" s="206"/>
      <c r="L278" s="94"/>
      <c r="M278" s="94"/>
      <c r="N278" s="94"/>
    </row>
    <row r="279" spans="1:14" s="94" customFormat="1" ht="13.5" thickBot="1" x14ac:dyDescent="0.25">
      <c r="A279" s="65">
        <v>272</v>
      </c>
      <c r="B279" s="43" t="s">
        <v>60</v>
      </c>
      <c r="C279" s="108" t="s">
        <v>337</v>
      </c>
      <c r="D279" s="109" t="s">
        <v>9</v>
      </c>
      <c r="E279" s="60" t="s">
        <v>310</v>
      </c>
      <c r="F279" s="109">
        <v>1</v>
      </c>
      <c r="G279" s="60">
        <v>24</v>
      </c>
      <c r="H279" s="63">
        <f>SUM(G279:G281)</f>
        <v>72</v>
      </c>
      <c r="I279" s="109" t="s">
        <v>10</v>
      </c>
      <c r="J279" s="65" t="s">
        <v>13</v>
      </c>
      <c r="K279" s="110">
        <v>3574.65</v>
      </c>
    </row>
    <row r="280" spans="1:14" s="94" customFormat="1" ht="14.25" thickTop="1" thickBot="1" x14ac:dyDescent="0.25">
      <c r="A280" s="65">
        <v>273</v>
      </c>
      <c r="B280" s="43" t="s">
        <v>60</v>
      </c>
      <c r="C280" s="85" t="s">
        <v>337</v>
      </c>
      <c r="D280" s="64" t="s">
        <v>9</v>
      </c>
      <c r="E280" s="62" t="s">
        <v>338</v>
      </c>
      <c r="F280" s="64">
        <v>1</v>
      </c>
      <c r="G280" s="62">
        <v>24</v>
      </c>
      <c r="H280" s="67"/>
      <c r="I280" s="64" t="s">
        <v>10</v>
      </c>
      <c r="J280" s="65" t="s">
        <v>13</v>
      </c>
      <c r="K280" s="66">
        <v>1478.8600000000001</v>
      </c>
    </row>
    <row r="281" spans="1:14" s="94" customFormat="1" ht="27" thickTop="1" thickBot="1" x14ac:dyDescent="0.25">
      <c r="A281" s="74">
        <v>274</v>
      </c>
      <c r="B281" s="36" t="s">
        <v>60</v>
      </c>
      <c r="C281" s="89" t="s">
        <v>337</v>
      </c>
      <c r="D281" s="73" t="s">
        <v>9</v>
      </c>
      <c r="E281" s="71" t="s">
        <v>339</v>
      </c>
      <c r="F281" s="73">
        <v>1</v>
      </c>
      <c r="G281" s="71">
        <v>24</v>
      </c>
      <c r="H281" s="72"/>
      <c r="I281" s="73" t="s">
        <v>10</v>
      </c>
      <c r="J281" s="74" t="s">
        <v>13</v>
      </c>
      <c r="K281" s="75" t="s">
        <v>64</v>
      </c>
    </row>
    <row r="282" spans="1:14" ht="14.25" x14ac:dyDescent="0.2">
      <c r="A282" s="207"/>
      <c r="G282" s="207"/>
      <c r="H282" s="207"/>
      <c r="I282" s="207"/>
      <c r="J282" s="207"/>
    </row>
    <row r="283" spans="1:14" ht="13.5" thickBot="1" x14ac:dyDescent="0.25"/>
    <row r="284" spans="1:14" ht="16.5" thickTop="1" thickBot="1" x14ac:dyDescent="0.3">
      <c r="A284" s="5" t="s">
        <v>18</v>
      </c>
      <c r="B284" s="210" t="s">
        <v>19</v>
      </c>
      <c r="C284" s="211"/>
      <c r="D284" s="210" t="s">
        <v>20</v>
      </c>
      <c r="E284" s="212"/>
      <c r="F284" s="212"/>
      <c r="G284" s="212"/>
      <c r="H284" s="212"/>
      <c r="I284" s="212"/>
      <c r="J284" s="212"/>
      <c r="K284" s="212"/>
      <c r="L284" s="211"/>
    </row>
    <row r="285" spans="1:14" ht="15.75" thickTop="1" x14ac:dyDescent="0.25">
      <c r="A285" s="6"/>
      <c r="B285" s="7" t="s">
        <v>21</v>
      </c>
      <c r="C285" s="8" t="s">
        <v>22</v>
      </c>
      <c r="D285" s="213" t="s">
        <v>23</v>
      </c>
      <c r="E285" s="214"/>
      <c r="F285" s="215" t="s">
        <v>24</v>
      </c>
      <c r="G285" s="216"/>
      <c r="H285" s="216"/>
      <c r="I285" s="216"/>
      <c r="J285" s="217"/>
      <c r="K285" s="9" t="s">
        <v>25</v>
      </c>
      <c r="L285" s="8" t="s">
        <v>26</v>
      </c>
    </row>
    <row r="286" spans="1:14" ht="15" x14ac:dyDescent="0.25">
      <c r="A286" s="6"/>
      <c r="B286" s="10" t="s">
        <v>27</v>
      </c>
      <c r="C286" s="11" t="s">
        <v>9</v>
      </c>
      <c r="D286" s="218" t="s">
        <v>28</v>
      </c>
      <c r="E286" s="219"/>
      <c r="F286" s="220" t="s">
        <v>29</v>
      </c>
      <c r="G286" s="221"/>
      <c r="H286" s="221"/>
      <c r="I286" s="221"/>
      <c r="J286" s="222"/>
      <c r="K286" s="12" t="s">
        <v>30</v>
      </c>
      <c r="L286" s="11" t="s">
        <v>31</v>
      </c>
    </row>
    <row r="287" spans="1:14" ht="15" x14ac:dyDescent="0.25">
      <c r="A287" s="6"/>
      <c r="B287" s="10" t="s">
        <v>32</v>
      </c>
      <c r="C287" s="11" t="s">
        <v>33</v>
      </c>
      <c r="D287" s="218" t="s">
        <v>34</v>
      </c>
      <c r="E287" s="219"/>
      <c r="F287" s="220" t="s">
        <v>35</v>
      </c>
      <c r="G287" s="221"/>
      <c r="H287" s="221"/>
      <c r="I287" s="221"/>
      <c r="J287" s="222"/>
      <c r="K287" s="12" t="s">
        <v>36</v>
      </c>
      <c r="L287" s="11" t="s">
        <v>0</v>
      </c>
    </row>
    <row r="288" spans="1:14" ht="15.75" thickBot="1" x14ac:dyDescent="0.3">
      <c r="A288" s="6"/>
      <c r="B288" s="13" t="s">
        <v>37</v>
      </c>
      <c r="C288" s="14" t="s">
        <v>38</v>
      </c>
      <c r="D288" s="218" t="s">
        <v>39</v>
      </c>
      <c r="E288" s="219"/>
      <c r="F288" s="220" t="s">
        <v>10</v>
      </c>
      <c r="G288" s="221"/>
      <c r="H288" s="221"/>
      <c r="I288" s="221"/>
      <c r="J288" s="222"/>
      <c r="K288" s="12" t="s">
        <v>2</v>
      </c>
      <c r="L288" s="11" t="s">
        <v>2</v>
      </c>
    </row>
    <row r="289" spans="1:12" ht="16.5" thickTop="1" thickBot="1" x14ac:dyDescent="0.3">
      <c r="A289" s="15"/>
      <c r="B289" s="16"/>
      <c r="C289" s="16"/>
      <c r="D289" s="224" t="s">
        <v>40</v>
      </c>
      <c r="E289" s="225"/>
      <c r="F289" s="225" t="s">
        <v>41</v>
      </c>
      <c r="G289" s="225"/>
      <c r="H289" s="225"/>
      <c r="I289" s="225"/>
      <c r="J289" s="226"/>
      <c r="K289" s="17"/>
      <c r="L289" s="14"/>
    </row>
    <row r="290" spans="1:12" ht="16.5" thickTop="1" thickBot="1" x14ac:dyDescent="0.3">
      <c r="A290" s="15"/>
      <c r="B290" s="18" t="s">
        <v>42</v>
      </c>
      <c r="C290" s="18"/>
      <c r="D290" s="19"/>
      <c r="E290" s="29"/>
      <c r="F290" s="20"/>
      <c r="G290" s="210" t="s">
        <v>43</v>
      </c>
      <c r="H290" s="212"/>
      <c r="I290" s="212"/>
      <c r="J290" s="212"/>
      <c r="K290" s="212"/>
      <c r="L290" s="211"/>
    </row>
    <row r="291" spans="1:12" ht="15.75" thickTop="1" x14ac:dyDescent="0.25">
      <c r="A291" s="15"/>
      <c r="B291" s="21" t="s">
        <v>44</v>
      </c>
      <c r="C291" s="21"/>
      <c r="D291" s="19"/>
      <c r="E291" s="29"/>
      <c r="F291" s="20"/>
      <c r="G291" s="227" t="s">
        <v>45</v>
      </c>
      <c r="H291" s="228"/>
      <c r="I291" s="229"/>
      <c r="J291" s="216" t="s">
        <v>46</v>
      </c>
      <c r="K291" s="216"/>
      <c r="L291" s="217"/>
    </row>
    <row r="292" spans="1:12" ht="15" x14ac:dyDescent="0.25">
      <c r="A292" s="15"/>
      <c r="B292" s="21"/>
      <c r="C292" s="21"/>
      <c r="D292" s="19"/>
      <c r="E292" s="29"/>
      <c r="F292" s="20"/>
      <c r="G292" s="218" t="s">
        <v>47</v>
      </c>
      <c r="H292" s="221"/>
      <c r="I292" s="219"/>
      <c r="J292" s="221" t="s">
        <v>48</v>
      </c>
      <c r="K292" s="221"/>
      <c r="L292" s="222"/>
    </row>
    <row r="293" spans="1:12" ht="15" x14ac:dyDescent="0.25">
      <c r="A293" s="15"/>
      <c r="B293" s="18" t="s">
        <v>49</v>
      </c>
      <c r="C293" s="21"/>
      <c r="D293" s="19"/>
      <c r="E293" s="29"/>
      <c r="F293" s="20"/>
      <c r="G293" s="218" t="s">
        <v>50</v>
      </c>
      <c r="H293" s="221"/>
      <c r="I293" s="219"/>
      <c r="J293" s="221" t="s">
        <v>51</v>
      </c>
      <c r="K293" s="221"/>
      <c r="L293" s="222"/>
    </row>
    <row r="294" spans="1:12" ht="15.75" thickBot="1" x14ac:dyDescent="0.3">
      <c r="A294" s="15"/>
      <c r="B294" s="230" t="s">
        <v>52</v>
      </c>
      <c r="C294" s="230"/>
      <c r="D294" s="19"/>
      <c r="E294" s="29"/>
      <c r="F294" s="20"/>
      <c r="G294" s="231" t="s">
        <v>53</v>
      </c>
      <c r="H294" s="232"/>
      <c r="I294" s="233"/>
      <c r="J294" s="232" t="s">
        <v>54</v>
      </c>
      <c r="K294" s="232"/>
      <c r="L294" s="234"/>
    </row>
    <row r="295" spans="1:12" ht="15.75" thickTop="1" x14ac:dyDescent="0.25">
      <c r="A295" s="15"/>
      <c r="B295" s="21"/>
      <c r="C295" s="21"/>
      <c r="D295" s="19"/>
      <c r="E295" s="29"/>
      <c r="F295" s="20"/>
      <c r="G295" s="20"/>
      <c r="H295" s="20"/>
      <c r="I295" s="20"/>
      <c r="J295" s="20"/>
      <c r="K295" s="22"/>
      <c r="L295" s="21"/>
    </row>
    <row r="296" spans="1:12" ht="15" x14ac:dyDescent="0.25">
      <c r="A296" s="15"/>
      <c r="B296" s="23" t="s">
        <v>55</v>
      </c>
      <c r="C296" s="23"/>
      <c r="D296" s="24"/>
      <c r="E296" s="28"/>
      <c r="F296" s="15"/>
      <c r="G296" s="15"/>
      <c r="H296" s="15"/>
      <c r="I296" s="15"/>
      <c r="J296" s="15"/>
      <c r="K296" s="25"/>
      <c r="L296" s="26"/>
    </row>
    <row r="297" spans="1:12" ht="15" x14ac:dyDescent="0.25">
      <c r="A297" s="15"/>
      <c r="B297" s="223" t="s">
        <v>56</v>
      </c>
      <c r="C297" s="223"/>
      <c r="D297" s="24"/>
      <c r="E297" s="28"/>
      <c r="F297" s="15"/>
      <c r="G297" s="15"/>
      <c r="H297" s="15"/>
      <c r="I297" s="15"/>
      <c r="J297" s="15"/>
      <c r="K297" s="25"/>
      <c r="L297" s="26"/>
    </row>
    <row r="298" spans="1:12" ht="15" x14ac:dyDescent="0.25">
      <c r="A298" s="15"/>
      <c r="B298" s="23" t="s">
        <v>57</v>
      </c>
      <c r="C298" s="26"/>
      <c r="D298" s="24"/>
      <c r="E298" s="28"/>
      <c r="F298" s="15"/>
      <c r="G298" s="15"/>
      <c r="H298" s="15"/>
      <c r="I298" s="15"/>
      <c r="J298" s="15"/>
      <c r="K298" s="25"/>
      <c r="L298" s="26"/>
    </row>
    <row r="299" spans="1:12" ht="15" x14ac:dyDescent="0.25">
      <c r="A299" s="15"/>
      <c r="B299" s="23"/>
      <c r="C299" s="26"/>
      <c r="D299" s="24"/>
      <c r="E299" s="28"/>
      <c r="F299" s="15"/>
      <c r="G299" s="15"/>
      <c r="H299" s="15"/>
      <c r="I299" s="15"/>
      <c r="J299" s="15"/>
      <c r="K299" s="25"/>
      <c r="L299" s="26"/>
    </row>
  </sheetData>
  <mergeCells count="25">
    <mergeCell ref="B297:C297"/>
    <mergeCell ref="D289:E289"/>
    <mergeCell ref="F289:J289"/>
    <mergeCell ref="G290:L290"/>
    <mergeCell ref="G291:I291"/>
    <mergeCell ref="J291:L291"/>
    <mergeCell ref="G292:I292"/>
    <mergeCell ref="J292:L292"/>
    <mergeCell ref="G293:I293"/>
    <mergeCell ref="J293:L293"/>
    <mergeCell ref="B294:C294"/>
    <mergeCell ref="G294:I294"/>
    <mergeCell ref="J294:L294"/>
    <mergeCell ref="D286:E286"/>
    <mergeCell ref="F286:J286"/>
    <mergeCell ref="D287:E287"/>
    <mergeCell ref="F287:J287"/>
    <mergeCell ref="D288:E288"/>
    <mergeCell ref="F288:J288"/>
    <mergeCell ref="A1:J1"/>
    <mergeCell ref="A3:J3"/>
    <mergeCell ref="B284:C284"/>
    <mergeCell ref="D284:L284"/>
    <mergeCell ref="D285:E285"/>
    <mergeCell ref="F285:J285"/>
  </mergeCells>
  <conditionalFormatting sqref="K12 C8:I11 E12 G12:I12 C20:I49 H50:I50 C51:I51 C52 E52:I54 E55:E56 G55:I56 D57:I63 C64:I80 F81:F82 C81:D82 I81:I82 G82:H82 E82 K83 D83:I176 E177:E180 G177:H180 C83:C281 D181:I259 E260:E278 G260:I281">
    <cfRule type="expression" dxfId="118" priority="89">
      <formula>ISEVEN($C8)</formula>
    </cfRule>
  </conditionalFormatting>
  <conditionalFormatting sqref="K35 K40 K101 K106 K160 K167 K79 C53:C63 E279:E281">
    <cfRule type="expression" dxfId="117" priority="87">
      <formula>ISEVEN($C35)</formula>
    </cfRule>
  </conditionalFormatting>
  <conditionalFormatting sqref="K81 H81">
    <cfRule type="expression" dxfId="116" priority="84">
      <formula>ISEVEN(#REF!)</formula>
    </cfRule>
  </conditionalFormatting>
  <conditionalFormatting sqref="K82">
    <cfRule type="expression" dxfId="115" priority="85">
      <formula>ISEVEN($C82)</formula>
    </cfRule>
  </conditionalFormatting>
  <conditionalFormatting sqref="E81">
    <cfRule type="expression" dxfId="114" priority="86">
      <formula>ISEVEN(#REF!)</formula>
    </cfRule>
  </conditionalFormatting>
  <conditionalFormatting sqref="G81">
    <cfRule type="expression" dxfId="113" priority="83">
      <formula>ISEVEN(#REF!)</formula>
    </cfRule>
  </conditionalFormatting>
  <conditionalFormatting sqref="K53">
    <cfRule type="expression" dxfId="112" priority="31">
      <formula>ISEVEN($C53)</formula>
    </cfRule>
  </conditionalFormatting>
  <conditionalFormatting sqref="K55">
    <cfRule type="expression" dxfId="111" priority="30">
      <formula>ISEVEN($C55)</formula>
    </cfRule>
  </conditionalFormatting>
  <conditionalFormatting sqref="K60">
    <cfRule type="expression" dxfId="110" priority="29">
      <formula>ISEVEN($C60)</formula>
    </cfRule>
  </conditionalFormatting>
  <conditionalFormatting sqref="K62">
    <cfRule type="expression" dxfId="109" priority="28">
      <formula>ISEVEN($C62)</formula>
    </cfRule>
  </conditionalFormatting>
  <conditionalFormatting sqref="E13:E14 G13:I14 F15:I15">
    <cfRule type="expression" dxfId="108" priority="22">
      <formula>ISEVEN($C13)</formula>
    </cfRule>
  </conditionalFormatting>
  <conditionalFormatting sqref="D56">
    <cfRule type="expression" dxfId="107" priority="17">
      <formula>ISEVEN($C56)</formula>
    </cfRule>
  </conditionalFormatting>
  <conditionalFormatting sqref="F12:F13">
    <cfRule type="expression" dxfId="106" priority="20">
      <formula>ISEVEN($C12)</formula>
    </cfRule>
  </conditionalFormatting>
  <conditionalFormatting sqref="F14">
    <cfRule type="expression" dxfId="105" priority="19">
      <formula>ISEVEN($C14)</formula>
    </cfRule>
  </conditionalFormatting>
  <conditionalFormatting sqref="F56">
    <cfRule type="expression" dxfId="104" priority="16">
      <formula>ISEVEN($C56)</formula>
    </cfRule>
  </conditionalFormatting>
  <conditionalFormatting sqref="D52:D54">
    <cfRule type="expression" dxfId="103" priority="18">
      <formula>ISEVEN($C52)</formula>
    </cfRule>
  </conditionalFormatting>
  <conditionalFormatting sqref="D279:D281">
    <cfRule type="expression" dxfId="102" priority="15">
      <formula>ISEVEN($C279)</formula>
    </cfRule>
  </conditionalFormatting>
  <conditionalFormatting sqref="F279:F281">
    <cfRule type="expression" dxfId="101" priority="14">
      <formula>ISEVEN($C279)</formula>
    </cfRule>
  </conditionalFormatting>
  <conditionalFormatting sqref="D276">
    <cfRule type="expression" dxfId="100" priority="13">
      <formula>ISEVEN($C276)</formula>
    </cfRule>
  </conditionalFormatting>
  <conditionalFormatting sqref="D278">
    <cfRule type="expression" dxfId="99" priority="12">
      <formula>ISEVEN($C278)</formula>
    </cfRule>
  </conditionalFormatting>
  <conditionalFormatting sqref="D277">
    <cfRule type="expression" dxfId="98" priority="11">
      <formula>ISEVEN($C277)</formula>
    </cfRule>
  </conditionalFormatting>
  <conditionalFormatting sqref="F276">
    <cfRule type="expression" dxfId="97" priority="10">
      <formula>ISEVEN($C276)</formula>
    </cfRule>
  </conditionalFormatting>
  <conditionalFormatting sqref="F278">
    <cfRule type="expression" dxfId="96" priority="9">
      <formula>ISEVEN($C278)</formula>
    </cfRule>
  </conditionalFormatting>
  <conditionalFormatting sqref="F277">
    <cfRule type="expression" dxfId="95" priority="8">
      <formula>ISEVEN($C277)</formula>
    </cfRule>
  </conditionalFormatting>
  <conditionalFormatting sqref="F260:F275">
    <cfRule type="expression" dxfId="94" priority="7">
      <formula>ISEVEN($C260)</formula>
    </cfRule>
  </conditionalFormatting>
  <conditionalFormatting sqref="D260:D275">
    <cfRule type="expression" dxfId="93" priority="6">
      <formula>ISEVEN($C260)</formula>
    </cfRule>
  </conditionalFormatting>
  <conditionalFormatting sqref="D12:D14">
    <cfRule type="expression" dxfId="92" priority="3">
      <formula>ISEVEN($C12)</formula>
    </cfRule>
  </conditionalFormatting>
  <conditionalFormatting sqref="D15">
    <cfRule type="expression" dxfId="91" priority="2">
      <formula>ISEVEN($C15)</formula>
    </cfRule>
  </conditionalFormatting>
  <conditionalFormatting sqref="E15">
    <cfRule type="expression" dxfId="90" priority="1">
      <formula>ISEVEN($C15)</formula>
    </cfRule>
  </conditionalFormatting>
  <conditionalFormatting sqref="C12:C14">
    <cfRule type="expression" dxfId="89" priority="5">
      <formula>ISEVEN($C12)</formula>
    </cfRule>
  </conditionalFormatting>
  <conditionalFormatting sqref="C15">
    <cfRule type="expression" dxfId="88" priority="4">
      <formula>ISEVEN($C15)</formula>
    </cfRule>
  </conditionalFormatting>
  <pageMargins left="0.70866141732283472" right="0.70866141732283472" top="0.78740157480314965" bottom="0.78740157480314965" header="0.31496062992125984" footer="0.31496062992125984"/>
  <pageSetup paperSize="8" scale="45" fitToHeight="0" orientation="landscape" r:id="rId1"/>
  <tableParts count="2">
    <tablePart r:id="rId2"/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8" id="{5F3ECF5F-F792-4B9F-9394-DEC8DFD1ADA4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K9:K11</xm:sqref>
        </x14:conditionalFormatting>
        <x14:conditionalFormatting xmlns:xm="http://schemas.microsoft.com/office/excel/2006/main">
          <x14:cfRule type="expression" priority="82" id="{6B84E45A-7EFB-48CF-87B8-9266A7CC81C3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K20:K21</xm:sqref>
        </x14:conditionalFormatting>
        <x14:conditionalFormatting xmlns:xm="http://schemas.microsoft.com/office/excel/2006/main">
          <x14:cfRule type="expression" priority="81" id="{D38E3A8E-6A6C-4E31-8D9A-1A3FDC2ECC2B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K22</xm:sqref>
        </x14:conditionalFormatting>
        <x14:conditionalFormatting xmlns:xm="http://schemas.microsoft.com/office/excel/2006/main">
          <x14:cfRule type="expression" priority="80" id="{DC1DDAB4-6F06-47C0-A23D-205E7458077D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K23</xm:sqref>
        </x14:conditionalFormatting>
        <x14:conditionalFormatting xmlns:xm="http://schemas.microsoft.com/office/excel/2006/main">
          <x14:cfRule type="expression" priority="79" id="{810BEB25-2BB6-46D5-AC67-9B88E561B941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K25</xm:sqref>
        </x14:conditionalFormatting>
        <x14:conditionalFormatting xmlns:xm="http://schemas.microsoft.com/office/excel/2006/main">
          <x14:cfRule type="expression" priority="78" id="{A5D42E60-7B63-4882-AD65-B2B5BE1BCA52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K26</xm:sqref>
        </x14:conditionalFormatting>
        <x14:conditionalFormatting xmlns:xm="http://schemas.microsoft.com/office/excel/2006/main">
          <x14:cfRule type="expression" priority="77" id="{7A3E0A8E-DDEB-4E91-9D92-7A285B316009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K37</xm:sqref>
        </x14:conditionalFormatting>
        <x14:conditionalFormatting xmlns:xm="http://schemas.microsoft.com/office/excel/2006/main">
          <x14:cfRule type="expression" priority="76" id="{A70CDB86-025A-4877-AE7E-F301CEC64205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K43</xm:sqref>
        </x14:conditionalFormatting>
        <x14:conditionalFormatting xmlns:xm="http://schemas.microsoft.com/office/excel/2006/main">
          <x14:cfRule type="expression" priority="75" id="{9A88A0A9-2DA4-4BD2-BFC0-CAEED8703B3F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K44</xm:sqref>
        </x14:conditionalFormatting>
        <x14:conditionalFormatting xmlns:xm="http://schemas.microsoft.com/office/excel/2006/main">
          <x14:cfRule type="expression" priority="74" id="{16FF5302-A895-48F1-9EFB-372CC7D8E68E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K64</xm:sqref>
        </x14:conditionalFormatting>
        <x14:conditionalFormatting xmlns:xm="http://schemas.microsoft.com/office/excel/2006/main">
          <x14:cfRule type="expression" priority="73" id="{11D1356F-8283-42DB-9EE0-7900D3E02D89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K68</xm:sqref>
        </x14:conditionalFormatting>
        <x14:conditionalFormatting xmlns:xm="http://schemas.microsoft.com/office/excel/2006/main">
          <x14:cfRule type="expression" priority="72" id="{D3817B50-CE40-4957-9C5E-AF9E85117570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K90</xm:sqref>
        </x14:conditionalFormatting>
        <x14:conditionalFormatting xmlns:xm="http://schemas.microsoft.com/office/excel/2006/main">
          <x14:cfRule type="expression" priority="71" id="{C043A4EB-8F89-46ED-827E-CB962B93F673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K97:K100</xm:sqref>
        </x14:conditionalFormatting>
        <x14:conditionalFormatting xmlns:xm="http://schemas.microsoft.com/office/excel/2006/main">
          <x14:cfRule type="expression" priority="70" id="{85918B5C-EC1E-42AB-9360-298CF57C507B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K108</xm:sqref>
        </x14:conditionalFormatting>
        <x14:conditionalFormatting xmlns:xm="http://schemas.microsoft.com/office/excel/2006/main">
          <x14:cfRule type="expression" priority="69" id="{EB21C4CD-9336-4CAC-97D6-99BB6E68E1A4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K109:K110</xm:sqref>
        </x14:conditionalFormatting>
        <x14:conditionalFormatting xmlns:xm="http://schemas.microsoft.com/office/excel/2006/main">
          <x14:cfRule type="expression" priority="68" id="{DA9CC594-F99C-46C6-A760-3D6E31997CD5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K111:K112</xm:sqref>
        </x14:conditionalFormatting>
        <x14:conditionalFormatting xmlns:xm="http://schemas.microsoft.com/office/excel/2006/main">
          <x14:cfRule type="expression" priority="67" id="{29C3ED23-6AC3-441C-A67B-8FECC4A2B730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K113:K114</xm:sqref>
        </x14:conditionalFormatting>
        <x14:conditionalFormatting xmlns:xm="http://schemas.microsoft.com/office/excel/2006/main">
          <x14:cfRule type="expression" priority="66" id="{E93F52AC-247C-4CFE-9280-0AEEDDD4725F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K115</xm:sqref>
        </x14:conditionalFormatting>
        <x14:conditionalFormatting xmlns:xm="http://schemas.microsoft.com/office/excel/2006/main">
          <x14:cfRule type="expression" priority="65" id="{7A8D589A-A1A5-4AFE-BC87-3D5227023734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K116:K120</xm:sqref>
        </x14:conditionalFormatting>
        <x14:conditionalFormatting xmlns:xm="http://schemas.microsoft.com/office/excel/2006/main">
          <x14:cfRule type="expression" priority="64" id="{517D9D6B-91E6-4C4F-98D4-2DA7E09A68D0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K121:K122</xm:sqref>
        </x14:conditionalFormatting>
        <x14:conditionalFormatting xmlns:xm="http://schemas.microsoft.com/office/excel/2006/main">
          <x14:cfRule type="expression" priority="63" id="{B59DFDD4-B0F2-48D2-B203-E38FB89A46C9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K123:K124</xm:sqref>
        </x14:conditionalFormatting>
        <x14:conditionalFormatting xmlns:xm="http://schemas.microsoft.com/office/excel/2006/main">
          <x14:cfRule type="expression" priority="62" id="{0703F6A1-20E1-4C27-BC87-3CD0266768BA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K129:K130</xm:sqref>
        </x14:conditionalFormatting>
        <x14:conditionalFormatting xmlns:xm="http://schemas.microsoft.com/office/excel/2006/main">
          <x14:cfRule type="expression" priority="61" id="{D7DD70EF-3CCD-4340-8BF8-5B825DC90E79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K131:K132</xm:sqref>
        </x14:conditionalFormatting>
        <x14:conditionalFormatting xmlns:xm="http://schemas.microsoft.com/office/excel/2006/main">
          <x14:cfRule type="expression" priority="60" id="{02D634C1-5758-49A7-9206-E166A4177B77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K140:K141</xm:sqref>
        </x14:conditionalFormatting>
        <x14:conditionalFormatting xmlns:xm="http://schemas.microsoft.com/office/excel/2006/main">
          <x14:cfRule type="expression" priority="59" id="{A4396CC5-C89D-4D6A-9AC3-6B6B146116B8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K149</xm:sqref>
        </x14:conditionalFormatting>
        <x14:conditionalFormatting xmlns:xm="http://schemas.microsoft.com/office/excel/2006/main">
          <x14:cfRule type="expression" priority="58" id="{E08DA7BE-BE38-46C0-87F2-5CF187DF19BB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K150:K151</xm:sqref>
        </x14:conditionalFormatting>
        <x14:conditionalFormatting xmlns:xm="http://schemas.microsoft.com/office/excel/2006/main">
          <x14:cfRule type="expression" priority="57" id="{12910026-093B-44BE-8132-3A4CD69F7886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K152</xm:sqref>
        </x14:conditionalFormatting>
        <x14:conditionalFormatting xmlns:xm="http://schemas.microsoft.com/office/excel/2006/main">
          <x14:cfRule type="expression" priority="56" id="{C52E743A-2012-423A-9B61-B61ED7A4E7CF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K155:K156</xm:sqref>
        </x14:conditionalFormatting>
        <x14:conditionalFormatting xmlns:xm="http://schemas.microsoft.com/office/excel/2006/main">
          <x14:cfRule type="expression" priority="53" id="{EE6EC1E3-325A-4932-9D18-CD7662918D3E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K177:K178</xm:sqref>
        </x14:conditionalFormatting>
        <x14:conditionalFormatting xmlns:xm="http://schemas.microsoft.com/office/excel/2006/main">
          <x14:cfRule type="expression" priority="52" id="{B769B038-1FD9-4E77-A947-D0C5AFCF1499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K181:K182</xm:sqref>
        </x14:conditionalFormatting>
        <x14:conditionalFormatting xmlns:xm="http://schemas.microsoft.com/office/excel/2006/main">
          <x14:cfRule type="expression" priority="55" id="{17E3FE0C-A9F7-44BE-8D56-817B2BA41C7D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K157:K159</xm:sqref>
        </x14:conditionalFormatting>
        <x14:conditionalFormatting xmlns:xm="http://schemas.microsoft.com/office/excel/2006/main">
          <x14:cfRule type="expression" priority="54" id="{8DF1EC23-ED48-4206-B89F-A234E2AF9EE5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K164</xm:sqref>
        </x14:conditionalFormatting>
        <x14:conditionalFormatting xmlns:xm="http://schemas.microsoft.com/office/excel/2006/main">
          <x14:cfRule type="expression" priority="51" id="{513361F0-0206-4D26-8E78-2CB8C4AB06C4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K183:K185</xm:sqref>
        </x14:conditionalFormatting>
        <x14:conditionalFormatting xmlns:xm="http://schemas.microsoft.com/office/excel/2006/main">
          <x14:cfRule type="expression" priority="50" id="{2BC283F8-FDA7-41D6-892D-A6BB5878649F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K187</xm:sqref>
        </x14:conditionalFormatting>
        <x14:conditionalFormatting xmlns:xm="http://schemas.microsoft.com/office/excel/2006/main">
          <x14:cfRule type="expression" priority="49" id="{635710F9-EE56-405A-A94D-6F820D8EF43A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K193:K194</xm:sqref>
        </x14:conditionalFormatting>
        <x14:conditionalFormatting xmlns:xm="http://schemas.microsoft.com/office/excel/2006/main">
          <x14:cfRule type="expression" priority="48" id="{42B84D1F-6E75-4A9C-95F8-DB31548C5A63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K195:K196</xm:sqref>
        </x14:conditionalFormatting>
        <x14:conditionalFormatting xmlns:xm="http://schemas.microsoft.com/office/excel/2006/main">
          <x14:cfRule type="expression" priority="47" id="{A0ABC112-D1BD-4EF6-981F-1247F4F18924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K197</xm:sqref>
        </x14:conditionalFormatting>
        <x14:conditionalFormatting xmlns:xm="http://schemas.microsoft.com/office/excel/2006/main">
          <x14:cfRule type="expression" priority="46" id="{EEB7A1DC-81DA-4232-BC83-220C9B1A8081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K201:K202</xm:sqref>
        </x14:conditionalFormatting>
        <x14:conditionalFormatting xmlns:xm="http://schemas.microsoft.com/office/excel/2006/main">
          <x14:cfRule type="expression" priority="45" id="{0A5166B5-A1EF-415A-8157-AE48B5A24085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K204:K205</xm:sqref>
        </x14:conditionalFormatting>
        <x14:conditionalFormatting xmlns:xm="http://schemas.microsoft.com/office/excel/2006/main">
          <x14:cfRule type="expression" priority="44" id="{9BCB9E13-BFAB-40C5-8064-05E6FA44C5D6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K206:K207</xm:sqref>
        </x14:conditionalFormatting>
        <x14:conditionalFormatting xmlns:xm="http://schemas.microsoft.com/office/excel/2006/main">
          <x14:cfRule type="expression" priority="43" id="{DDD78AA3-E234-461E-BBC0-37B5D8BAFE46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K208:K209</xm:sqref>
        </x14:conditionalFormatting>
        <x14:conditionalFormatting xmlns:xm="http://schemas.microsoft.com/office/excel/2006/main">
          <x14:cfRule type="expression" priority="42" id="{549898D1-FD3D-4B91-8886-DD0D209BECFA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K212:K213</xm:sqref>
        </x14:conditionalFormatting>
        <x14:conditionalFormatting xmlns:xm="http://schemas.microsoft.com/office/excel/2006/main">
          <x14:cfRule type="expression" priority="41" id="{49A4127C-B9A7-4F4A-8F7E-D7FC76C6C272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K216</xm:sqref>
        </x14:conditionalFormatting>
        <x14:conditionalFormatting xmlns:xm="http://schemas.microsoft.com/office/excel/2006/main">
          <x14:cfRule type="expression" priority="40" id="{9F8D3C53-DC85-4CA6-B439-34F7D11E2F2C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K220</xm:sqref>
        </x14:conditionalFormatting>
        <x14:conditionalFormatting xmlns:xm="http://schemas.microsoft.com/office/excel/2006/main">
          <x14:cfRule type="expression" priority="39" id="{F0AA5DD0-EEF1-41BB-86F9-9D4E77371B60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K225:K226</xm:sqref>
        </x14:conditionalFormatting>
        <x14:conditionalFormatting xmlns:xm="http://schemas.microsoft.com/office/excel/2006/main">
          <x14:cfRule type="expression" priority="38" id="{FA2F397B-6349-4A27-8BAB-CC5FDBF44027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K227:K230</xm:sqref>
        </x14:conditionalFormatting>
        <x14:conditionalFormatting xmlns:xm="http://schemas.microsoft.com/office/excel/2006/main">
          <x14:cfRule type="expression" priority="37" id="{0483F35E-1842-4D45-96AF-B01FA6893CDC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K237:K239</xm:sqref>
        </x14:conditionalFormatting>
        <x14:conditionalFormatting xmlns:xm="http://schemas.microsoft.com/office/excel/2006/main">
          <x14:cfRule type="expression" priority="36" id="{F9F57C24-4400-4E85-BAFA-AC66586E4A38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K241:K242</xm:sqref>
        </x14:conditionalFormatting>
        <x14:conditionalFormatting xmlns:xm="http://schemas.microsoft.com/office/excel/2006/main">
          <x14:cfRule type="expression" priority="35" id="{896A23A5-5A4D-43B2-8FD4-569F46706212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K243:K247</xm:sqref>
        </x14:conditionalFormatting>
        <x14:conditionalFormatting xmlns:xm="http://schemas.microsoft.com/office/excel/2006/main">
          <x14:cfRule type="expression" priority="34" id="{C8DD8443-AC7D-4DFF-A779-A7686133F647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K248</xm:sqref>
        </x14:conditionalFormatting>
        <x14:conditionalFormatting xmlns:xm="http://schemas.microsoft.com/office/excel/2006/main">
          <x14:cfRule type="expression" priority="33" id="{9B7BB0AE-6BAC-48CA-9210-BB160E246B5D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K251</xm:sqref>
        </x14:conditionalFormatting>
        <x14:conditionalFormatting xmlns:xm="http://schemas.microsoft.com/office/excel/2006/main">
          <x14:cfRule type="expression" priority="32" id="{14EB2A46-9A06-4408-8F6F-3FFFBBCB955F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K279:K280</xm:sqref>
        </x14:conditionalFormatting>
        <x14:conditionalFormatting xmlns:xm="http://schemas.microsoft.com/office/excel/2006/main">
          <x14:cfRule type="expression" priority="27" id="{45CDCC63-7D13-437D-8943-C8C4AA3F4D8A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K85:K86</xm:sqref>
        </x14:conditionalFormatting>
        <x14:conditionalFormatting xmlns:xm="http://schemas.microsoft.com/office/excel/2006/main">
          <x14:cfRule type="expression" priority="26" id="{BEDEA583-8D6A-4875-83BA-F94E2DFA8435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K87</xm:sqref>
        </x14:conditionalFormatting>
        <x14:conditionalFormatting xmlns:xm="http://schemas.microsoft.com/office/excel/2006/main">
          <x14:cfRule type="expression" priority="25" id="{003F93C5-43B5-4CED-8507-0DC9EB4215C0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K133:K135</xm:sqref>
        </x14:conditionalFormatting>
        <x14:conditionalFormatting xmlns:xm="http://schemas.microsoft.com/office/excel/2006/main">
          <x14:cfRule type="expression" priority="24" id="{4393D09E-4E4D-450B-B100-6B770FBB897A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K258</xm:sqref>
        </x14:conditionalFormatting>
        <x14:conditionalFormatting xmlns:xm="http://schemas.microsoft.com/office/excel/2006/main">
          <x14:cfRule type="expression" priority="23" id="{2F8C6871-DB17-4E04-B79E-DC460D40F72A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K260:K269</xm:sqref>
        </x14:conditionalFormatting>
        <x14:conditionalFormatting xmlns:xm="http://schemas.microsoft.com/office/excel/2006/main">
          <x14:cfRule type="expression" priority="21" id="{69C08092-B75C-469E-8F56-D7A1B7003C83}">
            <xm:f>ISEVEN('\Kizovsky\Celkem spotrebice\[Kotle a spotřebiče k 23.4.2021 .xlsx]List1'!#REF!)</xm:f>
            <x14:dxf>
              <fill>
                <patternFill>
                  <bgColor theme="6" tint="0.59996337778862885"/>
                </patternFill>
              </fill>
            </x14:dxf>
          </x14:cfRule>
          <xm:sqref>K13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D6AB425A494A498EC3148AFFBEEB23" ma:contentTypeVersion="0" ma:contentTypeDescription="Vytvořit nový dokument" ma:contentTypeScope="" ma:versionID="e09b1ca04ed4ab0e63f48583405220c2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2A3754-293C-4963-AD61-213E4EFE0F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0192A18C-3ACC-4F42-82A7-50A2B4BD581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666A888-6D4D-4DF9-BF9D-9E34F28BFBA2}">
  <ds:schemaRefs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1 – OŘ Brno</vt:lpstr>
      <vt:lpstr>'Část 1 – OŘ Brno'!Oblast_tisku</vt:lpstr>
    </vt:vector>
  </TitlesOfParts>
  <Company>SŽDC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Havelková</dc:creator>
  <cp:lastModifiedBy>Mešková Martina, Mgr.</cp:lastModifiedBy>
  <cp:lastPrinted>2023-03-01T10:05:05Z</cp:lastPrinted>
  <dcterms:created xsi:type="dcterms:W3CDTF">2009-03-21T17:02:46Z</dcterms:created>
  <dcterms:modified xsi:type="dcterms:W3CDTF">2023-03-20T07:53:09Z</dcterms:modified>
</cp:coreProperties>
</file>